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uladbrokes-my.sharepoint.com/personal/cory_france_ladbrokes_com_au/Documents/Personal/Macbet/Results/"/>
    </mc:Choice>
  </mc:AlternateContent>
  <xr:revisionPtr revIDLastSave="5362" documentId="6_{11B37B7C-5121-447C-AEEA-CE275702479F}" xr6:coauthVersionLast="47" xr6:coauthVersionMax="47" xr10:uidLastSave="{758599D1-42F3-4FAA-9CC5-CE085BC0DE7E}"/>
  <bookViews>
    <workbookView xWindow="3285" yWindow="-16320" windowWidth="29040" windowHeight="15840" tabRatio="766" xr2:uid="{8D76783A-E221-432A-9573-3426E545C106}"/>
  </bookViews>
  <sheets>
    <sheet name="Results" sheetId="7" r:id="rId1"/>
    <sheet name="QLD" sheetId="1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C5" i="7"/>
  <c r="R1619" i="18"/>
  <c r="Q1619" i="18"/>
  <c r="P1619" i="18"/>
  <c r="O1619" i="18"/>
  <c r="R2005" i="18"/>
  <c r="Q2005" i="18"/>
  <c r="P2005" i="18"/>
  <c r="O2005" i="18"/>
  <c r="R2004" i="18"/>
  <c r="Q2004" i="18"/>
  <c r="P2004" i="18"/>
  <c r="O2004" i="18"/>
  <c r="R2003" i="18"/>
  <c r="Q2003" i="18"/>
  <c r="P2003" i="18"/>
  <c r="O2003" i="18"/>
  <c r="R2002" i="18"/>
  <c r="Q2002" i="18"/>
  <c r="P2002" i="18"/>
  <c r="O2002" i="18"/>
  <c r="R2001" i="18"/>
  <c r="Q2001" i="18"/>
  <c r="P2001" i="18"/>
  <c r="O2001" i="18"/>
  <c r="R2000" i="18"/>
  <c r="Q2000" i="18"/>
  <c r="P2000" i="18"/>
  <c r="O2000" i="18"/>
  <c r="R1999" i="18"/>
  <c r="Q1999" i="18"/>
  <c r="P1999" i="18"/>
  <c r="O1999" i="18"/>
  <c r="R1998" i="18"/>
  <c r="Q1998" i="18"/>
  <c r="P1998" i="18"/>
  <c r="O1998" i="18"/>
  <c r="R1997" i="18"/>
  <c r="Q1997" i="18"/>
  <c r="P1997" i="18"/>
  <c r="O1997" i="18"/>
  <c r="R1996" i="18"/>
  <c r="Q1996" i="18"/>
  <c r="P1996" i="18"/>
  <c r="O1996" i="18"/>
  <c r="R1995" i="18"/>
  <c r="Q1995" i="18"/>
  <c r="P1995" i="18"/>
  <c r="O1995" i="18"/>
  <c r="R1994" i="18"/>
  <c r="Q1994" i="18"/>
  <c r="P1994" i="18"/>
  <c r="O1994" i="18"/>
  <c r="R1993" i="18"/>
  <c r="Q1993" i="18"/>
  <c r="P1993" i="18"/>
  <c r="O1993" i="18"/>
  <c r="R1992" i="18"/>
  <c r="Q1992" i="18"/>
  <c r="P1992" i="18"/>
  <c r="O1992" i="18"/>
  <c r="R1991" i="18"/>
  <c r="Q1991" i="18"/>
  <c r="P1991" i="18"/>
  <c r="O1991" i="18"/>
  <c r="R1990" i="18"/>
  <c r="Q1990" i="18"/>
  <c r="P1990" i="18"/>
  <c r="O1990" i="18"/>
  <c r="R1989" i="18"/>
  <c r="Q1989" i="18"/>
  <c r="P1989" i="18"/>
  <c r="O1989" i="18"/>
  <c r="R1988" i="18"/>
  <c r="Q1988" i="18"/>
  <c r="P1988" i="18"/>
  <c r="O1988" i="18"/>
  <c r="R1987" i="18"/>
  <c r="Q1987" i="18"/>
  <c r="P1987" i="18"/>
  <c r="O1987" i="18"/>
  <c r="R1986" i="18"/>
  <c r="Q1986" i="18"/>
  <c r="P1986" i="18"/>
  <c r="O1986" i="18"/>
  <c r="R1985" i="18"/>
  <c r="Q1985" i="18"/>
  <c r="P1985" i="18"/>
  <c r="O1985" i="18"/>
  <c r="R1984" i="18"/>
  <c r="Q1984" i="18"/>
  <c r="P1984" i="18"/>
  <c r="O1984" i="18"/>
  <c r="R1983" i="18"/>
  <c r="Q1983" i="18"/>
  <c r="P1983" i="18"/>
  <c r="O1983" i="18"/>
  <c r="R1982" i="18"/>
  <c r="Q1982" i="18"/>
  <c r="P1982" i="18"/>
  <c r="O1982" i="18"/>
  <c r="R1981" i="18"/>
  <c r="Q1981" i="18"/>
  <c r="P1981" i="18"/>
  <c r="O1981" i="18"/>
  <c r="R1980" i="18"/>
  <c r="Q1980" i="18"/>
  <c r="P1980" i="18"/>
  <c r="O1980" i="18"/>
  <c r="R1979" i="18"/>
  <c r="Q1979" i="18"/>
  <c r="P1979" i="18"/>
  <c r="O1979" i="18"/>
  <c r="R1978" i="18"/>
  <c r="Q1978" i="18"/>
  <c r="P1978" i="18"/>
  <c r="O1978" i="18"/>
  <c r="R1977" i="18"/>
  <c r="Q1977" i="18"/>
  <c r="P1977" i="18"/>
  <c r="O1977" i="18"/>
  <c r="R1976" i="18"/>
  <c r="Q1976" i="18"/>
  <c r="P1976" i="18"/>
  <c r="O1976" i="18"/>
  <c r="R1975" i="18"/>
  <c r="Q1975" i="18"/>
  <c r="P1975" i="18"/>
  <c r="O1975" i="18"/>
  <c r="R1974" i="18"/>
  <c r="Q1974" i="18"/>
  <c r="P1974" i="18"/>
  <c r="O1974" i="18"/>
  <c r="R1973" i="18"/>
  <c r="Q1973" i="18"/>
  <c r="P1973" i="18"/>
  <c r="O1973" i="18"/>
  <c r="R1972" i="18"/>
  <c r="Q1972" i="18"/>
  <c r="P1972" i="18"/>
  <c r="O1972" i="18"/>
  <c r="R1971" i="18"/>
  <c r="Q1971" i="18"/>
  <c r="P1971" i="18"/>
  <c r="O1971" i="18"/>
  <c r="R1970" i="18"/>
  <c r="Q1970" i="18"/>
  <c r="P1970" i="18"/>
  <c r="O1970" i="18"/>
  <c r="R1969" i="18"/>
  <c r="Q1969" i="18"/>
  <c r="P1969" i="18"/>
  <c r="O1969" i="18"/>
  <c r="R1968" i="18"/>
  <c r="Q1968" i="18"/>
  <c r="P1968" i="18"/>
  <c r="O1968" i="18"/>
  <c r="R1967" i="18"/>
  <c r="Q1967" i="18"/>
  <c r="P1967" i="18"/>
  <c r="O1967" i="18"/>
  <c r="R1966" i="18"/>
  <c r="Q1966" i="18"/>
  <c r="P1966" i="18"/>
  <c r="O1966" i="18"/>
  <c r="R1965" i="18"/>
  <c r="Q1965" i="18"/>
  <c r="P1965" i="18"/>
  <c r="O1965" i="18"/>
  <c r="R1964" i="18"/>
  <c r="Q1964" i="18"/>
  <c r="P1964" i="18"/>
  <c r="O1964" i="18"/>
  <c r="R1963" i="18"/>
  <c r="Q1963" i="18"/>
  <c r="P1963" i="18"/>
  <c r="O1963" i="18"/>
  <c r="R1962" i="18"/>
  <c r="Q1962" i="18"/>
  <c r="P1962" i="18"/>
  <c r="O1962" i="18"/>
  <c r="R1961" i="18"/>
  <c r="Q1961" i="18"/>
  <c r="P1961" i="18"/>
  <c r="O1961" i="18"/>
  <c r="R1960" i="18"/>
  <c r="Q1960" i="18"/>
  <c r="P1960" i="18"/>
  <c r="O1960" i="18"/>
  <c r="R1959" i="18"/>
  <c r="Q1959" i="18"/>
  <c r="P1959" i="18"/>
  <c r="O1959" i="18"/>
  <c r="R1958" i="18"/>
  <c r="Q1958" i="18"/>
  <c r="P1958" i="18"/>
  <c r="O1958" i="18"/>
  <c r="R1957" i="18"/>
  <c r="Q1957" i="18"/>
  <c r="P1957" i="18"/>
  <c r="O1957" i="18"/>
  <c r="R1956" i="18"/>
  <c r="Q1956" i="18"/>
  <c r="P1956" i="18"/>
  <c r="O1956" i="18"/>
  <c r="R1955" i="18"/>
  <c r="Q1955" i="18"/>
  <c r="P1955" i="18"/>
  <c r="O1955" i="18"/>
  <c r="R1954" i="18"/>
  <c r="Q1954" i="18"/>
  <c r="P1954" i="18"/>
  <c r="O1954" i="18"/>
  <c r="R1953" i="18"/>
  <c r="Q1953" i="18"/>
  <c r="P1953" i="18"/>
  <c r="O1953" i="18"/>
  <c r="R1952" i="18"/>
  <c r="Q1952" i="18"/>
  <c r="P1952" i="18"/>
  <c r="O1952" i="18"/>
  <c r="R1951" i="18"/>
  <c r="Q1951" i="18"/>
  <c r="P1951" i="18"/>
  <c r="O1951" i="18"/>
  <c r="R1950" i="18"/>
  <c r="Q1950" i="18"/>
  <c r="P1950" i="18"/>
  <c r="O1950" i="18"/>
  <c r="R1949" i="18"/>
  <c r="Q1949" i="18"/>
  <c r="P1949" i="18"/>
  <c r="O1949" i="18"/>
  <c r="R1948" i="18"/>
  <c r="Q1948" i="18"/>
  <c r="P1948" i="18"/>
  <c r="O1948" i="18"/>
  <c r="R1947" i="18"/>
  <c r="Q1947" i="18"/>
  <c r="P1947" i="18"/>
  <c r="O1947" i="18"/>
  <c r="R1946" i="18"/>
  <c r="Q1946" i="18"/>
  <c r="P1946" i="18"/>
  <c r="O1946" i="18"/>
  <c r="R1945" i="18"/>
  <c r="Q1945" i="18"/>
  <c r="P1945" i="18"/>
  <c r="O1945" i="18"/>
  <c r="R1944" i="18"/>
  <c r="Q1944" i="18"/>
  <c r="P1944" i="18"/>
  <c r="O1944" i="18"/>
  <c r="R1943" i="18"/>
  <c r="Q1943" i="18"/>
  <c r="P1943" i="18"/>
  <c r="O1943" i="18"/>
  <c r="R1942" i="18"/>
  <c r="Q1942" i="18"/>
  <c r="P1942" i="18"/>
  <c r="O1942" i="18"/>
  <c r="R1941" i="18"/>
  <c r="Q1941" i="18"/>
  <c r="P1941" i="18"/>
  <c r="O1941" i="18"/>
  <c r="R1940" i="18"/>
  <c r="Q1940" i="18"/>
  <c r="P1940" i="18"/>
  <c r="O1940" i="18"/>
  <c r="R1939" i="18"/>
  <c r="Q1939" i="18"/>
  <c r="P1939" i="18"/>
  <c r="O1939" i="18"/>
  <c r="R1938" i="18"/>
  <c r="Q1938" i="18"/>
  <c r="P1938" i="18"/>
  <c r="O1938" i="18"/>
  <c r="R1937" i="18"/>
  <c r="Q1937" i="18"/>
  <c r="P1937" i="18"/>
  <c r="O1937" i="18"/>
  <c r="R1936" i="18"/>
  <c r="Q1936" i="18"/>
  <c r="P1936" i="18"/>
  <c r="O1936" i="18"/>
  <c r="R1935" i="18"/>
  <c r="Q1935" i="18"/>
  <c r="P1935" i="18"/>
  <c r="O1935" i="18"/>
  <c r="R1934" i="18"/>
  <c r="Q1934" i="18"/>
  <c r="P1934" i="18"/>
  <c r="O1934" i="18"/>
  <c r="R1933" i="18"/>
  <c r="Q1933" i="18"/>
  <c r="P1933" i="18"/>
  <c r="O1933" i="18"/>
  <c r="R1932" i="18"/>
  <c r="Q1932" i="18"/>
  <c r="P1932" i="18"/>
  <c r="O1932" i="18"/>
  <c r="R1931" i="18"/>
  <c r="Q1931" i="18"/>
  <c r="P1931" i="18"/>
  <c r="O1931" i="18"/>
  <c r="R1930" i="18"/>
  <c r="Q1930" i="18"/>
  <c r="P1930" i="18"/>
  <c r="O1930" i="18"/>
  <c r="R1929" i="18"/>
  <c r="Q1929" i="18"/>
  <c r="P1929" i="18"/>
  <c r="O1929" i="18"/>
  <c r="R1928" i="18"/>
  <c r="Q1928" i="18"/>
  <c r="P1928" i="18"/>
  <c r="O1928" i="18"/>
  <c r="R1927" i="18"/>
  <c r="Q1927" i="18"/>
  <c r="P1927" i="18"/>
  <c r="O1927" i="18"/>
  <c r="R1926" i="18"/>
  <c r="Q1926" i="18"/>
  <c r="P1926" i="18"/>
  <c r="O1926" i="18"/>
  <c r="R1925" i="18"/>
  <c r="Q1925" i="18"/>
  <c r="P1925" i="18"/>
  <c r="O1925" i="18"/>
  <c r="R1924" i="18"/>
  <c r="Q1924" i="18"/>
  <c r="P1924" i="18"/>
  <c r="O1924" i="18"/>
  <c r="R1923" i="18"/>
  <c r="Q1923" i="18"/>
  <c r="P1923" i="18"/>
  <c r="O1923" i="18"/>
  <c r="R1922" i="18"/>
  <c r="Q1922" i="18"/>
  <c r="P1922" i="18"/>
  <c r="O1922" i="18"/>
  <c r="R1921" i="18"/>
  <c r="Q1921" i="18"/>
  <c r="P1921" i="18"/>
  <c r="O1921" i="18"/>
  <c r="R1920" i="18"/>
  <c r="Q1920" i="18"/>
  <c r="P1920" i="18"/>
  <c r="O1920" i="18"/>
  <c r="R1919" i="18"/>
  <c r="Q1919" i="18"/>
  <c r="P1919" i="18"/>
  <c r="O1919" i="18"/>
  <c r="R1918" i="18"/>
  <c r="Q1918" i="18"/>
  <c r="P1918" i="18"/>
  <c r="O1918" i="18"/>
  <c r="R1917" i="18"/>
  <c r="Q1917" i="18"/>
  <c r="P1917" i="18"/>
  <c r="O1917" i="18"/>
  <c r="R1916" i="18"/>
  <c r="Q1916" i="18"/>
  <c r="P1916" i="18"/>
  <c r="O1916" i="18"/>
  <c r="R1915" i="18"/>
  <c r="Q1915" i="18"/>
  <c r="P1915" i="18"/>
  <c r="O1915" i="18"/>
  <c r="R1914" i="18"/>
  <c r="Q1914" i="18"/>
  <c r="P1914" i="18"/>
  <c r="O1914" i="18"/>
  <c r="R1913" i="18"/>
  <c r="Q1913" i="18"/>
  <c r="P1913" i="18"/>
  <c r="O1913" i="18"/>
  <c r="R1912" i="18"/>
  <c r="Q1912" i="18"/>
  <c r="P1912" i="18"/>
  <c r="O1912" i="18"/>
  <c r="R1911" i="18"/>
  <c r="Q1911" i="18"/>
  <c r="P1911" i="18"/>
  <c r="O1911" i="18"/>
  <c r="R1910" i="18"/>
  <c r="Q1910" i="18"/>
  <c r="P1910" i="18"/>
  <c r="O1910" i="18"/>
  <c r="R1909" i="18"/>
  <c r="Q1909" i="18"/>
  <c r="P1909" i="18"/>
  <c r="O1909" i="18"/>
  <c r="R1908" i="18"/>
  <c r="Q1908" i="18"/>
  <c r="P1908" i="18"/>
  <c r="O1908" i="18"/>
  <c r="R1907" i="18"/>
  <c r="Q1907" i="18"/>
  <c r="P1907" i="18"/>
  <c r="O1907" i="18"/>
  <c r="R1906" i="18"/>
  <c r="Q1906" i="18"/>
  <c r="P1906" i="18"/>
  <c r="O1906" i="18"/>
  <c r="R1905" i="18"/>
  <c r="Q1905" i="18"/>
  <c r="P1905" i="18"/>
  <c r="O1905" i="18"/>
  <c r="R1904" i="18"/>
  <c r="Q1904" i="18"/>
  <c r="P1904" i="18"/>
  <c r="O1904" i="18"/>
  <c r="R1903" i="18"/>
  <c r="Q1903" i="18"/>
  <c r="P1903" i="18"/>
  <c r="O1903" i="18"/>
  <c r="R1902" i="18"/>
  <c r="Q1902" i="18"/>
  <c r="P1902" i="18"/>
  <c r="O1902" i="18"/>
  <c r="R1901" i="18"/>
  <c r="Q1901" i="18"/>
  <c r="P1901" i="18"/>
  <c r="O1901" i="18"/>
  <c r="R1900" i="18"/>
  <c r="Q1900" i="18"/>
  <c r="P1900" i="18"/>
  <c r="O1900" i="18"/>
  <c r="R1899" i="18"/>
  <c r="Q1899" i="18"/>
  <c r="P1899" i="18"/>
  <c r="O1899" i="18"/>
  <c r="R1898" i="18"/>
  <c r="Q1898" i="18"/>
  <c r="P1898" i="18"/>
  <c r="O1898" i="18"/>
  <c r="R1897" i="18"/>
  <c r="Q1897" i="18"/>
  <c r="P1897" i="18"/>
  <c r="O1897" i="18"/>
  <c r="R1896" i="18"/>
  <c r="Q1896" i="18"/>
  <c r="P1896" i="18"/>
  <c r="O1896" i="18"/>
  <c r="R1895" i="18"/>
  <c r="Q1895" i="18"/>
  <c r="P1895" i="18"/>
  <c r="O1895" i="18"/>
  <c r="R1894" i="18"/>
  <c r="Q1894" i="18"/>
  <c r="P1894" i="18"/>
  <c r="O1894" i="18"/>
  <c r="R1893" i="18"/>
  <c r="Q1893" i="18"/>
  <c r="P1893" i="18"/>
  <c r="O1893" i="18"/>
  <c r="R1892" i="18"/>
  <c r="Q1892" i="18"/>
  <c r="P1892" i="18"/>
  <c r="O1892" i="18"/>
  <c r="R1891" i="18"/>
  <c r="Q1891" i="18"/>
  <c r="P1891" i="18"/>
  <c r="O1891" i="18"/>
  <c r="R1890" i="18"/>
  <c r="Q1890" i="18"/>
  <c r="P1890" i="18"/>
  <c r="O1890" i="18"/>
  <c r="R1889" i="18"/>
  <c r="Q1889" i="18"/>
  <c r="P1889" i="18"/>
  <c r="O1889" i="18"/>
  <c r="R1888" i="18"/>
  <c r="Q1888" i="18"/>
  <c r="P1888" i="18"/>
  <c r="O1888" i="18"/>
  <c r="R1887" i="18"/>
  <c r="Q1887" i="18"/>
  <c r="P1887" i="18"/>
  <c r="O1887" i="18"/>
  <c r="R1886" i="18"/>
  <c r="Q1886" i="18"/>
  <c r="P1886" i="18"/>
  <c r="O1886" i="18"/>
  <c r="R1885" i="18"/>
  <c r="Q1885" i="18"/>
  <c r="P1885" i="18"/>
  <c r="O1885" i="18"/>
  <c r="R1884" i="18"/>
  <c r="Q1884" i="18"/>
  <c r="P1884" i="18"/>
  <c r="O1884" i="18"/>
  <c r="R1883" i="18"/>
  <c r="Q1883" i="18"/>
  <c r="P1883" i="18"/>
  <c r="O1883" i="18"/>
  <c r="R1882" i="18"/>
  <c r="Q1882" i="18"/>
  <c r="P1882" i="18"/>
  <c r="O1882" i="18"/>
  <c r="R1881" i="18"/>
  <c r="Q1881" i="18"/>
  <c r="P1881" i="18"/>
  <c r="O1881" i="18"/>
  <c r="R1880" i="18"/>
  <c r="Q1880" i="18"/>
  <c r="P1880" i="18"/>
  <c r="O1880" i="18"/>
  <c r="R1879" i="18"/>
  <c r="Q1879" i="18"/>
  <c r="P1879" i="18"/>
  <c r="O1879" i="18"/>
  <c r="R1878" i="18"/>
  <c r="Q1878" i="18"/>
  <c r="P1878" i="18"/>
  <c r="O1878" i="18"/>
  <c r="R1877" i="18"/>
  <c r="Q1877" i="18"/>
  <c r="P1877" i="18"/>
  <c r="O1877" i="18"/>
  <c r="R1876" i="18"/>
  <c r="Q1876" i="18"/>
  <c r="P1876" i="18"/>
  <c r="O1876" i="18"/>
  <c r="R1875" i="18"/>
  <c r="Q1875" i="18"/>
  <c r="P1875" i="18"/>
  <c r="O1875" i="18"/>
  <c r="R1874" i="18"/>
  <c r="Q1874" i="18"/>
  <c r="P1874" i="18"/>
  <c r="O1874" i="18"/>
  <c r="R1873" i="18"/>
  <c r="Q1873" i="18"/>
  <c r="P1873" i="18"/>
  <c r="O1873" i="18"/>
  <c r="R1872" i="18"/>
  <c r="Q1872" i="18"/>
  <c r="P1872" i="18"/>
  <c r="O1872" i="18"/>
  <c r="R1871" i="18"/>
  <c r="Q1871" i="18"/>
  <c r="P1871" i="18"/>
  <c r="O1871" i="18"/>
  <c r="R1870" i="18"/>
  <c r="Q1870" i="18"/>
  <c r="P1870" i="18"/>
  <c r="O1870" i="18"/>
  <c r="R1869" i="18"/>
  <c r="Q1869" i="18"/>
  <c r="P1869" i="18"/>
  <c r="O1869" i="18"/>
  <c r="R1868" i="18"/>
  <c r="Q1868" i="18"/>
  <c r="P1868" i="18"/>
  <c r="O1868" i="18"/>
  <c r="R1867" i="18"/>
  <c r="Q1867" i="18"/>
  <c r="P1867" i="18"/>
  <c r="O1867" i="18"/>
  <c r="R1866" i="18"/>
  <c r="Q1866" i="18"/>
  <c r="P1866" i="18"/>
  <c r="O1866" i="18"/>
  <c r="R1865" i="18"/>
  <c r="Q1865" i="18"/>
  <c r="P1865" i="18"/>
  <c r="O1865" i="18"/>
  <c r="R1864" i="18"/>
  <c r="Q1864" i="18"/>
  <c r="P1864" i="18"/>
  <c r="O1864" i="18"/>
  <c r="R1863" i="18"/>
  <c r="Q1863" i="18"/>
  <c r="P1863" i="18"/>
  <c r="O1863" i="18"/>
  <c r="R1862" i="18"/>
  <c r="Q1862" i="18"/>
  <c r="P1862" i="18"/>
  <c r="O1862" i="18"/>
  <c r="R1861" i="18"/>
  <c r="Q1861" i="18"/>
  <c r="P1861" i="18"/>
  <c r="O1861" i="18"/>
  <c r="R1860" i="18"/>
  <c r="Q1860" i="18"/>
  <c r="P1860" i="18"/>
  <c r="O1860" i="18"/>
  <c r="R1859" i="18"/>
  <c r="Q1859" i="18"/>
  <c r="P1859" i="18"/>
  <c r="O1859" i="18"/>
  <c r="R1858" i="18"/>
  <c r="Q1858" i="18"/>
  <c r="P1858" i="18"/>
  <c r="O1858" i="18"/>
  <c r="R1857" i="18"/>
  <c r="Q1857" i="18"/>
  <c r="P1857" i="18"/>
  <c r="O1857" i="18"/>
  <c r="R1856" i="18"/>
  <c r="Q1856" i="18"/>
  <c r="P1856" i="18"/>
  <c r="O1856" i="18"/>
  <c r="R1855" i="18"/>
  <c r="Q1855" i="18"/>
  <c r="P1855" i="18"/>
  <c r="O1855" i="18"/>
  <c r="R1854" i="18"/>
  <c r="Q1854" i="18"/>
  <c r="P1854" i="18"/>
  <c r="O1854" i="18"/>
  <c r="R1853" i="18"/>
  <c r="Q1853" i="18"/>
  <c r="P1853" i="18"/>
  <c r="O1853" i="18"/>
  <c r="R1852" i="18"/>
  <c r="Q1852" i="18"/>
  <c r="P1852" i="18"/>
  <c r="O1852" i="18"/>
  <c r="R1851" i="18"/>
  <c r="Q1851" i="18"/>
  <c r="P1851" i="18"/>
  <c r="O1851" i="18"/>
  <c r="R1850" i="18"/>
  <c r="Q1850" i="18"/>
  <c r="P1850" i="18"/>
  <c r="O1850" i="18"/>
  <c r="R1849" i="18"/>
  <c r="Q1849" i="18"/>
  <c r="P1849" i="18"/>
  <c r="O1849" i="18"/>
  <c r="R1848" i="18"/>
  <c r="Q1848" i="18"/>
  <c r="P1848" i="18"/>
  <c r="O1848" i="18"/>
  <c r="R1847" i="18"/>
  <c r="Q1847" i="18"/>
  <c r="P1847" i="18"/>
  <c r="O1847" i="18"/>
  <c r="R1846" i="18"/>
  <c r="Q1846" i="18"/>
  <c r="P1846" i="18"/>
  <c r="O1846" i="18"/>
  <c r="R1845" i="18"/>
  <c r="Q1845" i="18"/>
  <c r="P1845" i="18"/>
  <c r="O1845" i="18"/>
  <c r="R1844" i="18"/>
  <c r="Q1844" i="18"/>
  <c r="P1844" i="18"/>
  <c r="O1844" i="18"/>
  <c r="R1843" i="18"/>
  <c r="Q1843" i="18"/>
  <c r="P1843" i="18"/>
  <c r="O1843" i="18"/>
  <c r="R1842" i="18"/>
  <c r="Q1842" i="18"/>
  <c r="P1842" i="18"/>
  <c r="O1842" i="18"/>
  <c r="R1841" i="18"/>
  <c r="Q1841" i="18"/>
  <c r="P1841" i="18"/>
  <c r="O1841" i="18"/>
  <c r="R1840" i="18"/>
  <c r="Q1840" i="18"/>
  <c r="P1840" i="18"/>
  <c r="O1840" i="18"/>
  <c r="R1839" i="18"/>
  <c r="Q1839" i="18"/>
  <c r="P1839" i="18"/>
  <c r="O1839" i="18"/>
  <c r="R1838" i="18"/>
  <c r="Q1838" i="18"/>
  <c r="P1838" i="18"/>
  <c r="O1838" i="18"/>
  <c r="R1837" i="18"/>
  <c r="Q1837" i="18"/>
  <c r="P1837" i="18"/>
  <c r="O1837" i="18"/>
  <c r="R1836" i="18"/>
  <c r="Q1836" i="18"/>
  <c r="P1836" i="18"/>
  <c r="O1836" i="18"/>
  <c r="R1835" i="18"/>
  <c r="Q1835" i="18"/>
  <c r="P1835" i="18"/>
  <c r="O1835" i="18"/>
  <c r="R1834" i="18"/>
  <c r="Q1834" i="18"/>
  <c r="P1834" i="18"/>
  <c r="O1834" i="18"/>
  <c r="R1833" i="18"/>
  <c r="Q1833" i="18"/>
  <c r="P1833" i="18"/>
  <c r="O1833" i="18"/>
  <c r="R1832" i="18"/>
  <c r="Q1832" i="18"/>
  <c r="P1832" i="18"/>
  <c r="O1832" i="18"/>
  <c r="R1831" i="18"/>
  <c r="Q1831" i="18"/>
  <c r="P1831" i="18"/>
  <c r="O1831" i="18"/>
  <c r="R1830" i="18"/>
  <c r="Q1830" i="18"/>
  <c r="P1830" i="18"/>
  <c r="O1830" i="18"/>
  <c r="R1829" i="18"/>
  <c r="Q1829" i="18"/>
  <c r="P1829" i="18"/>
  <c r="O1829" i="18"/>
  <c r="R1828" i="18"/>
  <c r="Q1828" i="18"/>
  <c r="P1828" i="18"/>
  <c r="O1828" i="18"/>
  <c r="R1827" i="18"/>
  <c r="Q1827" i="18"/>
  <c r="P1827" i="18"/>
  <c r="O1827" i="18"/>
  <c r="R1826" i="18"/>
  <c r="Q1826" i="18"/>
  <c r="P1826" i="18"/>
  <c r="O1826" i="18"/>
  <c r="R1825" i="18"/>
  <c r="Q1825" i="18"/>
  <c r="P1825" i="18"/>
  <c r="O1825" i="18"/>
  <c r="R1824" i="18"/>
  <c r="Q1824" i="18"/>
  <c r="P1824" i="18"/>
  <c r="O1824" i="18"/>
  <c r="R1823" i="18"/>
  <c r="Q1823" i="18"/>
  <c r="P1823" i="18"/>
  <c r="O1823" i="18"/>
  <c r="R1822" i="18"/>
  <c r="Q1822" i="18"/>
  <c r="P1822" i="18"/>
  <c r="O1822" i="18"/>
  <c r="R1821" i="18"/>
  <c r="Q1821" i="18"/>
  <c r="P1821" i="18"/>
  <c r="O1821" i="18"/>
  <c r="R1820" i="18"/>
  <c r="Q1820" i="18"/>
  <c r="P1820" i="18"/>
  <c r="O1820" i="18"/>
  <c r="R1819" i="18"/>
  <c r="Q1819" i="18"/>
  <c r="P1819" i="18"/>
  <c r="O1819" i="18"/>
  <c r="R1818" i="18"/>
  <c r="Q1818" i="18"/>
  <c r="P1818" i="18"/>
  <c r="O1818" i="18"/>
  <c r="R1817" i="18"/>
  <c r="Q1817" i="18"/>
  <c r="P1817" i="18"/>
  <c r="O1817" i="18"/>
  <c r="R1816" i="18"/>
  <c r="Q1816" i="18"/>
  <c r="P1816" i="18"/>
  <c r="O1816" i="18"/>
  <c r="R1815" i="18"/>
  <c r="Q1815" i="18"/>
  <c r="P1815" i="18"/>
  <c r="O1815" i="18"/>
  <c r="R1814" i="18"/>
  <c r="Q1814" i="18"/>
  <c r="P1814" i="18"/>
  <c r="O1814" i="18"/>
  <c r="R1813" i="18"/>
  <c r="Q1813" i="18"/>
  <c r="P1813" i="18"/>
  <c r="O1813" i="18"/>
  <c r="R1812" i="18"/>
  <c r="Q1812" i="18"/>
  <c r="P1812" i="18"/>
  <c r="O1812" i="18"/>
  <c r="R1811" i="18"/>
  <c r="Q1811" i="18"/>
  <c r="P1811" i="18"/>
  <c r="O1811" i="18"/>
  <c r="R1810" i="18"/>
  <c r="Q1810" i="18"/>
  <c r="P1810" i="18"/>
  <c r="O1810" i="18"/>
  <c r="R1809" i="18"/>
  <c r="Q1809" i="18"/>
  <c r="P1809" i="18"/>
  <c r="O1809" i="18"/>
  <c r="R1808" i="18"/>
  <c r="Q1808" i="18"/>
  <c r="P1808" i="18"/>
  <c r="O1808" i="18"/>
  <c r="R1807" i="18"/>
  <c r="Q1807" i="18"/>
  <c r="P1807" i="18"/>
  <c r="O1807" i="18"/>
  <c r="R1806" i="18"/>
  <c r="Q1806" i="18"/>
  <c r="P1806" i="18"/>
  <c r="O1806" i="18"/>
  <c r="R1805" i="18"/>
  <c r="Q1805" i="18"/>
  <c r="P1805" i="18"/>
  <c r="O1805" i="18"/>
  <c r="R1804" i="18"/>
  <c r="Q1804" i="18"/>
  <c r="P1804" i="18"/>
  <c r="O1804" i="18"/>
  <c r="R1803" i="18"/>
  <c r="Q1803" i="18"/>
  <c r="P1803" i="18"/>
  <c r="O1803" i="18"/>
  <c r="R1802" i="18"/>
  <c r="Q1802" i="18"/>
  <c r="P1802" i="18"/>
  <c r="O1802" i="18"/>
  <c r="R1801" i="18"/>
  <c r="Q1801" i="18"/>
  <c r="P1801" i="18"/>
  <c r="O1801" i="18"/>
  <c r="R1800" i="18"/>
  <c r="Q1800" i="18"/>
  <c r="P1800" i="18"/>
  <c r="O1800" i="18"/>
  <c r="R1799" i="18"/>
  <c r="Q1799" i="18"/>
  <c r="P1799" i="18"/>
  <c r="O1799" i="18"/>
  <c r="R1798" i="18"/>
  <c r="Q1798" i="18"/>
  <c r="P1798" i="18"/>
  <c r="O1798" i="18"/>
  <c r="R1797" i="18"/>
  <c r="Q1797" i="18"/>
  <c r="P1797" i="18"/>
  <c r="O1797" i="18"/>
  <c r="R1796" i="18"/>
  <c r="Q1796" i="18"/>
  <c r="P1796" i="18"/>
  <c r="O1796" i="18"/>
  <c r="R1795" i="18"/>
  <c r="Q1795" i="18"/>
  <c r="P1795" i="18"/>
  <c r="O1795" i="18"/>
  <c r="R1794" i="18"/>
  <c r="Q1794" i="18"/>
  <c r="P1794" i="18"/>
  <c r="O1794" i="18"/>
  <c r="R1793" i="18"/>
  <c r="Q1793" i="18"/>
  <c r="P1793" i="18"/>
  <c r="O1793" i="18"/>
  <c r="R1792" i="18"/>
  <c r="Q1792" i="18"/>
  <c r="P1792" i="18"/>
  <c r="O1792" i="18"/>
  <c r="R1791" i="18"/>
  <c r="Q1791" i="18"/>
  <c r="P1791" i="18"/>
  <c r="O1791" i="18"/>
  <c r="R1790" i="18"/>
  <c r="Q1790" i="18"/>
  <c r="P1790" i="18"/>
  <c r="O1790" i="18"/>
  <c r="R1789" i="18"/>
  <c r="Q1789" i="18"/>
  <c r="P1789" i="18"/>
  <c r="O1789" i="18"/>
  <c r="R1788" i="18"/>
  <c r="Q1788" i="18"/>
  <c r="P1788" i="18"/>
  <c r="O1788" i="18"/>
  <c r="R1787" i="18"/>
  <c r="Q1787" i="18"/>
  <c r="P1787" i="18"/>
  <c r="O1787" i="18"/>
  <c r="R1786" i="18"/>
  <c r="Q1786" i="18"/>
  <c r="P1786" i="18"/>
  <c r="O1786" i="18"/>
  <c r="R1785" i="18"/>
  <c r="Q1785" i="18"/>
  <c r="P1785" i="18"/>
  <c r="O1785" i="18"/>
  <c r="R1784" i="18"/>
  <c r="Q1784" i="18"/>
  <c r="P1784" i="18"/>
  <c r="O1784" i="18"/>
  <c r="R1783" i="18"/>
  <c r="Q1783" i="18"/>
  <c r="P1783" i="18"/>
  <c r="O1783" i="18"/>
  <c r="R1782" i="18"/>
  <c r="Q1782" i="18"/>
  <c r="P1782" i="18"/>
  <c r="O1782" i="18"/>
  <c r="R1781" i="18"/>
  <c r="Q1781" i="18"/>
  <c r="P1781" i="18"/>
  <c r="O1781" i="18"/>
  <c r="R1780" i="18"/>
  <c r="Q1780" i="18"/>
  <c r="P1780" i="18"/>
  <c r="O1780" i="18"/>
  <c r="R1779" i="18"/>
  <c r="Q1779" i="18"/>
  <c r="P1779" i="18"/>
  <c r="O1779" i="18"/>
  <c r="R1778" i="18"/>
  <c r="Q1778" i="18"/>
  <c r="P1778" i="18"/>
  <c r="O1778" i="18"/>
  <c r="R1777" i="18"/>
  <c r="Q1777" i="18"/>
  <c r="P1777" i="18"/>
  <c r="O1777" i="18"/>
  <c r="R1776" i="18"/>
  <c r="Q1776" i="18"/>
  <c r="P1776" i="18"/>
  <c r="O1776" i="18"/>
  <c r="R1775" i="18"/>
  <c r="Q1775" i="18"/>
  <c r="P1775" i="18"/>
  <c r="O1775" i="18"/>
  <c r="R1774" i="18"/>
  <c r="Q1774" i="18"/>
  <c r="P1774" i="18"/>
  <c r="O1774" i="18"/>
  <c r="R1773" i="18"/>
  <c r="Q1773" i="18"/>
  <c r="P1773" i="18"/>
  <c r="O1773" i="18"/>
  <c r="R1772" i="18"/>
  <c r="Q1772" i="18"/>
  <c r="P1772" i="18"/>
  <c r="O1772" i="18"/>
  <c r="R1771" i="18"/>
  <c r="Q1771" i="18"/>
  <c r="P1771" i="18"/>
  <c r="O1771" i="18"/>
  <c r="R1770" i="18"/>
  <c r="Q1770" i="18"/>
  <c r="P1770" i="18"/>
  <c r="O1770" i="18"/>
  <c r="R1769" i="18"/>
  <c r="Q1769" i="18"/>
  <c r="P1769" i="18"/>
  <c r="O1769" i="18"/>
  <c r="R1768" i="18"/>
  <c r="Q1768" i="18"/>
  <c r="P1768" i="18"/>
  <c r="O1768" i="18"/>
  <c r="R1767" i="18"/>
  <c r="Q1767" i="18"/>
  <c r="P1767" i="18"/>
  <c r="O1767" i="18"/>
  <c r="R1766" i="18"/>
  <c r="Q1766" i="18"/>
  <c r="P1766" i="18"/>
  <c r="O1766" i="18"/>
  <c r="R1765" i="18"/>
  <c r="Q1765" i="18"/>
  <c r="P1765" i="18"/>
  <c r="O1765" i="18"/>
  <c r="R1764" i="18"/>
  <c r="Q1764" i="18"/>
  <c r="P1764" i="18"/>
  <c r="O1764" i="18"/>
  <c r="R1763" i="18"/>
  <c r="Q1763" i="18"/>
  <c r="P1763" i="18"/>
  <c r="O1763" i="18"/>
  <c r="R1762" i="18"/>
  <c r="Q1762" i="18"/>
  <c r="P1762" i="18"/>
  <c r="O1762" i="18"/>
  <c r="R1761" i="18"/>
  <c r="Q1761" i="18"/>
  <c r="P1761" i="18"/>
  <c r="O1761" i="18"/>
  <c r="R1760" i="18"/>
  <c r="Q1760" i="18"/>
  <c r="P1760" i="18"/>
  <c r="O1760" i="18"/>
  <c r="R1759" i="18"/>
  <c r="Q1759" i="18"/>
  <c r="P1759" i="18"/>
  <c r="O1759" i="18"/>
  <c r="R1758" i="18"/>
  <c r="Q1758" i="18"/>
  <c r="P1758" i="18"/>
  <c r="O1758" i="18"/>
  <c r="R1757" i="18"/>
  <c r="Q1757" i="18"/>
  <c r="P1757" i="18"/>
  <c r="O1757" i="18"/>
  <c r="R1756" i="18"/>
  <c r="Q1756" i="18"/>
  <c r="P1756" i="18"/>
  <c r="O1756" i="18"/>
  <c r="R1755" i="18"/>
  <c r="Q1755" i="18"/>
  <c r="P1755" i="18"/>
  <c r="O1755" i="18"/>
  <c r="R1754" i="18"/>
  <c r="Q1754" i="18"/>
  <c r="P1754" i="18"/>
  <c r="O1754" i="18"/>
  <c r="R1753" i="18"/>
  <c r="Q1753" i="18"/>
  <c r="P1753" i="18"/>
  <c r="O1753" i="18"/>
  <c r="R1752" i="18"/>
  <c r="Q1752" i="18"/>
  <c r="P1752" i="18"/>
  <c r="O1752" i="18"/>
  <c r="R1751" i="18"/>
  <c r="Q1751" i="18"/>
  <c r="P1751" i="18"/>
  <c r="O1751" i="18"/>
  <c r="R1750" i="18"/>
  <c r="Q1750" i="18"/>
  <c r="P1750" i="18"/>
  <c r="O1750" i="18"/>
  <c r="R1749" i="18"/>
  <c r="Q1749" i="18"/>
  <c r="P1749" i="18"/>
  <c r="O1749" i="18"/>
  <c r="R1748" i="18"/>
  <c r="Q1748" i="18"/>
  <c r="P1748" i="18"/>
  <c r="O1748" i="18"/>
  <c r="R1747" i="18"/>
  <c r="Q1747" i="18"/>
  <c r="P1747" i="18"/>
  <c r="O1747" i="18"/>
  <c r="R1746" i="18"/>
  <c r="Q1746" i="18"/>
  <c r="P1746" i="18"/>
  <c r="O1746" i="18"/>
  <c r="R1745" i="18"/>
  <c r="Q1745" i="18"/>
  <c r="P1745" i="18"/>
  <c r="O1745" i="18"/>
  <c r="R1744" i="18"/>
  <c r="Q1744" i="18"/>
  <c r="P1744" i="18"/>
  <c r="O1744" i="18"/>
  <c r="R1743" i="18"/>
  <c r="Q1743" i="18"/>
  <c r="P1743" i="18"/>
  <c r="O1743" i="18"/>
  <c r="R1742" i="18"/>
  <c r="Q1742" i="18"/>
  <c r="P1742" i="18"/>
  <c r="O1742" i="18"/>
  <c r="R1741" i="18"/>
  <c r="Q1741" i="18"/>
  <c r="P1741" i="18"/>
  <c r="O1741" i="18"/>
  <c r="R1740" i="18"/>
  <c r="Q1740" i="18"/>
  <c r="P1740" i="18"/>
  <c r="O1740" i="18"/>
  <c r="R1739" i="18"/>
  <c r="Q1739" i="18"/>
  <c r="P1739" i="18"/>
  <c r="O1739" i="18"/>
  <c r="R1738" i="18"/>
  <c r="Q1738" i="18"/>
  <c r="P1738" i="18"/>
  <c r="O1738" i="18"/>
  <c r="R1737" i="18"/>
  <c r="Q1737" i="18"/>
  <c r="P1737" i="18"/>
  <c r="O1737" i="18"/>
  <c r="R1736" i="18"/>
  <c r="Q1736" i="18"/>
  <c r="P1736" i="18"/>
  <c r="O1736" i="18"/>
  <c r="R1735" i="18"/>
  <c r="Q1735" i="18"/>
  <c r="P1735" i="18"/>
  <c r="O1735" i="18"/>
  <c r="R1734" i="18"/>
  <c r="Q1734" i="18"/>
  <c r="P1734" i="18"/>
  <c r="O1734" i="18"/>
  <c r="R1733" i="18"/>
  <c r="Q1733" i="18"/>
  <c r="P1733" i="18"/>
  <c r="O1733" i="18"/>
  <c r="R1732" i="18"/>
  <c r="Q1732" i="18"/>
  <c r="P1732" i="18"/>
  <c r="O1732" i="18"/>
  <c r="R1731" i="18"/>
  <c r="Q1731" i="18"/>
  <c r="P1731" i="18"/>
  <c r="O1731" i="18"/>
  <c r="R1730" i="18"/>
  <c r="Q1730" i="18"/>
  <c r="P1730" i="18"/>
  <c r="O1730" i="18"/>
  <c r="R1729" i="18"/>
  <c r="Q1729" i="18"/>
  <c r="P1729" i="18"/>
  <c r="O1729" i="18"/>
  <c r="R1728" i="18"/>
  <c r="Q1728" i="18"/>
  <c r="P1728" i="18"/>
  <c r="O1728" i="18"/>
  <c r="R1727" i="18"/>
  <c r="Q1727" i="18"/>
  <c r="P1727" i="18"/>
  <c r="O1727" i="18"/>
  <c r="R1726" i="18"/>
  <c r="Q1726" i="18"/>
  <c r="P1726" i="18"/>
  <c r="O1726" i="18"/>
  <c r="R1725" i="18"/>
  <c r="Q1725" i="18"/>
  <c r="P1725" i="18"/>
  <c r="O1725" i="18"/>
  <c r="R1724" i="18"/>
  <c r="Q1724" i="18"/>
  <c r="P1724" i="18"/>
  <c r="O1724" i="18"/>
  <c r="R1723" i="18"/>
  <c r="Q1723" i="18"/>
  <c r="P1723" i="18"/>
  <c r="O1723" i="18"/>
  <c r="R1722" i="18"/>
  <c r="Q1722" i="18"/>
  <c r="P1722" i="18"/>
  <c r="O1722" i="18"/>
  <c r="R1721" i="18"/>
  <c r="Q1721" i="18"/>
  <c r="P1721" i="18"/>
  <c r="O1721" i="18"/>
  <c r="R1720" i="18"/>
  <c r="Q1720" i="18"/>
  <c r="P1720" i="18"/>
  <c r="O1720" i="18"/>
  <c r="R1719" i="18"/>
  <c r="Q1719" i="18"/>
  <c r="P1719" i="18"/>
  <c r="O1719" i="18"/>
  <c r="R1718" i="18"/>
  <c r="Q1718" i="18"/>
  <c r="P1718" i="18"/>
  <c r="O1718" i="18"/>
  <c r="R1717" i="18"/>
  <c r="Q1717" i="18"/>
  <c r="P1717" i="18"/>
  <c r="O1717" i="18"/>
  <c r="R1716" i="18"/>
  <c r="Q1716" i="18"/>
  <c r="P1716" i="18"/>
  <c r="O1716" i="18"/>
  <c r="R1715" i="18"/>
  <c r="Q1715" i="18"/>
  <c r="P1715" i="18"/>
  <c r="O1715" i="18"/>
  <c r="R1714" i="18"/>
  <c r="Q1714" i="18"/>
  <c r="P1714" i="18"/>
  <c r="O1714" i="18"/>
  <c r="R1713" i="18"/>
  <c r="Q1713" i="18"/>
  <c r="P1713" i="18"/>
  <c r="O1713" i="18"/>
  <c r="R1712" i="18"/>
  <c r="Q1712" i="18"/>
  <c r="P1712" i="18"/>
  <c r="O1712" i="18"/>
  <c r="R1711" i="18"/>
  <c r="Q1711" i="18"/>
  <c r="P1711" i="18"/>
  <c r="O1711" i="18"/>
  <c r="R1710" i="18"/>
  <c r="Q1710" i="18"/>
  <c r="P1710" i="18"/>
  <c r="O1710" i="18"/>
  <c r="R1709" i="18"/>
  <c r="Q1709" i="18"/>
  <c r="P1709" i="18"/>
  <c r="O1709" i="18"/>
  <c r="R1708" i="18"/>
  <c r="Q1708" i="18"/>
  <c r="P1708" i="18"/>
  <c r="O1708" i="18"/>
  <c r="R1707" i="18"/>
  <c r="Q1707" i="18"/>
  <c r="P1707" i="18"/>
  <c r="O1707" i="18"/>
  <c r="R1706" i="18"/>
  <c r="Q1706" i="18"/>
  <c r="P1706" i="18"/>
  <c r="O1706" i="18"/>
  <c r="R1705" i="18"/>
  <c r="Q1705" i="18"/>
  <c r="P1705" i="18"/>
  <c r="O1705" i="18"/>
  <c r="R1704" i="18"/>
  <c r="Q1704" i="18"/>
  <c r="P1704" i="18"/>
  <c r="O1704" i="18"/>
  <c r="R1703" i="18"/>
  <c r="Q1703" i="18"/>
  <c r="P1703" i="18"/>
  <c r="O1703" i="18"/>
  <c r="R1702" i="18"/>
  <c r="Q1702" i="18"/>
  <c r="P1702" i="18"/>
  <c r="O1702" i="18"/>
  <c r="R1701" i="18"/>
  <c r="Q1701" i="18"/>
  <c r="P1701" i="18"/>
  <c r="O1701" i="18"/>
  <c r="R1700" i="18"/>
  <c r="Q1700" i="18"/>
  <c r="P1700" i="18"/>
  <c r="O1700" i="18"/>
  <c r="R1699" i="18"/>
  <c r="Q1699" i="18"/>
  <c r="P1699" i="18"/>
  <c r="O1699" i="18"/>
  <c r="R1698" i="18"/>
  <c r="Q1698" i="18"/>
  <c r="P1698" i="18"/>
  <c r="O1698" i="18"/>
  <c r="R1697" i="18"/>
  <c r="Q1697" i="18"/>
  <c r="P1697" i="18"/>
  <c r="O1697" i="18"/>
  <c r="R1696" i="18"/>
  <c r="Q1696" i="18"/>
  <c r="P1696" i="18"/>
  <c r="O1696" i="18"/>
  <c r="R1695" i="18"/>
  <c r="Q1695" i="18"/>
  <c r="P1695" i="18"/>
  <c r="O1695" i="18"/>
  <c r="R1694" i="18"/>
  <c r="Q1694" i="18"/>
  <c r="P1694" i="18"/>
  <c r="O1694" i="18"/>
  <c r="R1693" i="18"/>
  <c r="Q1693" i="18"/>
  <c r="P1693" i="18"/>
  <c r="O1693" i="18"/>
  <c r="R1692" i="18"/>
  <c r="Q1692" i="18"/>
  <c r="P1692" i="18"/>
  <c r="O1692" i="18"/>
  <c r="R1691" i="18"/>
  <c r="Q1691" i="18"/>
  <c r="P1691" i="18"/>
  <c r="O1691" i="18"/>
  <c r="R1690" i="18"/>
  <c r="Q1690" i="18"/>
  <c r="P1690" i="18"/>
  <c r="O1690" i="18"/>
  <c r="R1689" i="18"/>
  <c r="Q1689" i="18"/>
  <c r="P1689" i="18"/>
  <c r="O1689" i="18"/>
  <c r="R1688" i="18"/>
  <c r="Q1688" i="18"/>
  <c r="P1688" i="18"/>
  <c r="O1688" i="18"/>
  <c r="R1687" i="18"/>
  <c r="Q1687" i="18"/>
  <c r="P1687" i="18"/>
  <c r="O1687" i="18"/>
  <c r="R1686" i="18"/>
  <c r="Q1686" i="18"/>
  <c r="P1686" i="18"/>
  <c r="O1686" i="18"/>
  <c r="R1685" i="18"/>
  <c r="Q1685" i="18"/>
  <c r="P1685" i="18"/>
  <c r="O1685" i="18"/>
  <c r="R1684" i="18"/>
  <c r="Q1684" i="18"/>
  <c r="P1684" i="18"/>
  <c r="O1684" i="18"/>
  <c r="R1683" i="18"/>
  <c r="Q1683" i="18"/>
  <c r="P1683" i="18"/>
  <c r="O1683" i="18"/>
  <c r="R1682" i="18"/>
  <c r="Q1682" i="18"/>
  <c r="P1682" i="18"/>
  <c r="O1682" i="18"/>
  <c r="R1681" i="18"/>
  <c r="Q1681" i="18"/>
  <c r="P1681" i="18"/>
  <c r="O1681" i="18"/>
  <c r="R1680" i="18"/>
  <c r="Q1680" i="18"/>
  <c r="P1680" i="18"/>
  <c r="O1680" i="18"/>
  <c r="R1679" i="18"/>
  <c r="Q1679" i="18"/>
  <c r="P1679" i="18"/>
  <c r="O1679" i="18"/>
  <c r="R1678" i="18"/>
  <c r="Q1678" i="18"/>
  <c r="P1678" i="18"/>
  <c r="O1678" i="18"/>
  <c r="R1677" i="18"/>
  <c r="Q1677" i="18"/>
  <c r="P1677" i="18"/>
  <c r="O1677" i="18"/>
  <c r="R1676" i="18"/>
  <c r="Q1676" i="18"/>
  <c r="P1676" i="18"/>
  <c r="O1676" i="18"/>
  <c r="R1675" i="18"/>
  <c r="Q1675" i="18"/>
  <c r="P1675" i="18"/>
  <c r="O1675" i="18"/>
  <c r="R1674" i="18"/>
  <c r="Q1674" i="18"/>
  <c r="P1674" i="18"/>
  <c r="O1674" i="18"/>
  <c r="R1673" i="18"/>
  <c r="Q1673" i="18"/>
  <c r="P1673" i="18"/>
  <c r="O1673" i="18"/>
  <c r="R1672" i="18"/>
  <c r="Q1672" i="18"/>
  <c r="P1672" i="18"/>
  <c r="O1672" i="18"/>
  <c r="R1671" i="18"/>
  <c r="Q1671" i="18"/>
  <c r="P1671" i="18"/>
  <c r="O1671" i="18"/>
  <c r="R1670" i="18"/>
  <c r="Q1670" i="18"/>
  <c r="P1670" i="18"/>
  <c r="O1670" i="18"/>
  <c r="R1669" i="18"/>
  <c r="Q1669" i="18"/>
  <c r="P1669" i="18"/>
  <c r="O1669" i="18"/>
  <c r="R1668" i="18"/>
  <c r="Q1668" i="18"/>
  <c r="P1668" i="18"/>
  <c r="O1668" i="18"/>
  <c r="R1667" i="18"/>
  <c r="Q1667" i="18"/>
  <c r="P1667" i="18"/>
  <c r="O1667" i="18"/>
  <c r="R1666" i="18"/>
  <c r="Q1666" i="18"/>
  <c r="P1666" i="18"/>
  <c r="O1666" i="18"/>
  <c r="R1665" i="18"/>
  <c r="Q1665" i="18"/>
  <c r="P1665" i="18"/>
  <c r="O1665" i="18"/>
  <c r="R1664" i="18"/>
  <c r="Q1664" i="18"/>
  <c r="P1664" i="18"/>
  <c r="O1664" i="18"/>
  <c r="R1663" i="18"/>
  <c r="Q1663" i="18"/>
  <c r="P1663" i="18"/>
  <c r="O1663" i="18"/>
  <c r="R1662" i="18"/>
  <c r="Q1662" i="18"/>
  <c r="P1662" i="18"/>
  <c r="O1662" i="18"/>
  <c r="R1661" i="18"/>
  <c r="Q1661" i="18"/>
  <c r="P1661" i="18"/>
  <c r="O1661" i="18"/>
  <c r="R1660" i="18"/>
  <c r="Q1660" i="18"/>
  <c r="P1660" i="18"/>
  <c r="O1660" i="18"/>
  <c r="R1659" i="18"/>
  <c r="Q1659" i="18"/>
  <c r="P1659" i="18"/>
  <c r="O1659" i="18"/>
  <c r="R1658" i="18"/>
  <c r="Q1658" i="18"/>
  <c r="P1658" i="18"/>
  <c r="O1658" i="18"/>
  <c r="R1657" i="18"/>
  <c r="Q1657" i="18"/>
  <c r="P1657" i="18"/>
  <c r="O1657" i="18"/>
  <c r="R1656" i="18"/>
  <c r="Q1656" i="18"/>
  <c r="P1656" i="18"/>
  <c r="O1656" i="18"/>
  <c r="R1655" i="18"/>
  <c r="Q1655" i="18"/>
  <c r="P1655" i="18"/>
  <c r="O1655" i="18"/>
  <c r="R1654" i="18"/>
  <c r="Q1654" i="18"/>
  <c r="P1654" i="18"/>
  <c r="O1654" i="18"/>
  <c r="R1653" i="18"/>
  <c r="Q1653" i="18"/>
  <c r="P1653" i="18"/>
  <c r="O1653" i="18"/>
  <c r="R1652" i="18"/>
  <c r="Q1652" i="18"/>
  <c r="P1652" i="18"/>
  <c r="O1652" i="18"/>
  <c r="R1651" i="18"/>
  <c r="Q1651" i="18"/>
  <c r="P1651" i="18"/>
  <c r="O1651" i="18"/>
  <c r="R1650" i="18"/>
  <c r="Q1650" i="18"/>
  <c r="P1650" i="18"/>
  <c r="O1650" i="18"/>
  <c r="R1649" i="18"/>
  <c r="Q1649" i="18"/>
  <c r="P1649" i="18"/>
  <c r="O1649" i="18"/>
  <c r="R1648" i="18"/>
  <c r="Q1648" i="18"/>
  <c r="P1648" i="18"/>
  <c r="O1648" i="18"/>
  <c r="R1647" i="18"/>
  <c r="Q1647" i="18"/>
  <c r="P1647" i="18"/>
  <c r="O1647" i="18"/>
  <c r="R1646" i="18"/>
  <c r="Q1646" i="18"/>
  <c r="P1646" i="18"/>
  <c r="O1646" i="18"/>
  <c r="R1645" i="18"/>
  <c r="Q1645" i="18"/>
  <c r="P1645" i="18"/>
  <c r="O1645" i="18"/>
  <c r="R1644" i="18"/>
  <c r="Q1644" i="18"/>
  <c r="P1644" i="18"/>
  <c r="O1644" i="18"/>
  <c r="R1643" i="18"/>
  <c r="Q1643" i="18"/>
  <c r="P1643" i="18"/>
  <c r="O1643" i="18"/>
  <c r="R1642" i="18"/>
  <c r="Q1642" i="18"/>
  <c r="P1642" i="18"/>
  <c r="O1642" i="18"/>
  <c r="R1641" i="18"/>
  <c r="Q1641" i="18"/>
  <c r="P1641" i="18"/>
  <c r="O1641" i="18"/>
  <c r="R1640" i="18"/>
  <c r="Q1640" i="18"/>
  <c r="P1640" i="18"/>
  <c r="O1640" i="18"/>
  <c r="R1639" i="18"/>
  <c r="Q1639" i="18"/>
  <c r="P1639" i="18"/>
  <c r="O1639" i="18"/>
  <c r="R1638" i="18"/>
  <c r="Q1638" i="18"/>
  <c r="P1638" i="18"/>
  <c r="O1638" i="18"/>
  <c r="R1637" i="18"/>
  <c r="Q1637" i="18"/>
  <c r="P1637" i="18"/>
  <c r="O1637" i="18"/>
  <c r="R1636" i="18"/>
  <c r="Q1636" i="18"/>
  <c r="P1636" i="18"/>
  <c r="O1636" i="18"/>
  <c r="R1635" i="18"/>
  <c r="Q1635" i="18"/>
  <c r="P1635" i="18"/>
  <c r="O1635" i="18"/>
  <c r="R1634" i="18"/>
  <c r="Q1634" i="18"/>
  <c r="P1634" i="18"/>
  <c r="O1634" i="18"/>
  <c r="R1633" i="18"/>
  <c r="Q1633" i="18"/>
  <c r="P1633" i="18"/>
  <c r="O1633" i="18"/>
  <c r="R1632" i="18"/>
  <c r="Q1632" i="18"/>
  <c r="P1632" i="18"/>
  <c r="O1632" i="18"/>
  <c r="R1631" i="18"/>
  <c r="Q1631" i="18"/>
  <c r="P1631" i="18"/>
  <c r="O1631" i="18"/>
  <c r="R1630" i="18"/>
  <c r="Q1630" i="18"/>
  <c r="P1630" i="18"/>
  <c r="O1630" i="18"/>
  <c r="R1629" i="18"/>
  <c r="Q1629" i="18"/>
  <c r="P1629" i="18"/>
  <c r="O1629" i="18"/>
  <c r="R1628" i="18"/>
  <c r="Q1628" i="18"/>
  <c r="P1628" i="18"/>
  <c r="O1628" i="18"/>
  <c r="R1627" i="18"/>
  <c r="Q1627" i="18"/>
  <c r="P1627" i="18"/>
  <c r="O1627" i="18"/>
  <c r="R1626" i="18"/>
  <c r="Q1626" i="18"/>
  <c r="P1626" i="18"/>
  <c r="O1626" i="18"/>
  <c r="R1625" i="18"/>
  <c r="Q1625" i="18"/>
  <c r="P1625" i="18"/>
  <c r="O1625" i="18"/>
  <c r="R1624" i="18"/>
  <c r="Q1624" i="18"/>
  <c r="P1624" i="18"/>
  <c r="O1624" i="18"/>
  <c r="R1623" i="18"/>
  <c r="Q1623" i="18"/>
  <c r="P1623" i="18"/>
  <c r="O1623" i="18"/>
  <c r="R1622" i="18"/>
  <c r="Q1622" i="18"/>
  <c r="P1622" i="18"/>
  <c r="O1622" i="18"/>
  <c r="R1621" i="18"/>
  <c r="Q1621" i="18"/>
  <c r="P1621" i="18"/>
  <c r="O1621" i="18"/>
  <c r="R1620" i="18"/>
  <c r="Q1620" i="18"/>
  <c r="P1620" i="18"/>
  <c r="O1620" i="18"/>
  <c r="R1618" i="18"/>
  <c r="Q1618" i="18"/>
  <c r="P1618" i="18"/>
  <c r="O1618" i="18"/>
  <c r="R1617" i="18"/>
  <c r="Q1617" i="18"/>
  <c r="P1617" i="18"/>
  <c r="O1617" i="18"/>
  <c r="R1616" i="18"/>
  <c r="Q1616" i="18"/>
  <c r="P1616" i="18"/>
  <c r="O1616" i="18"/>
  <c r="R1615" i="18"/>
  <c r="Q1615" i="18"/>
  <c r="P1615" i="18"/>
  <c r="O1615" i="18"/>
  <c r="R1614" i="18"/>
  <c r="Q1614" i="18"/>
  <c r="P1614" i="18"/>
  <c r="O1614" i="18"/>
  <c r="R1613" i="18"/>
  <c r="Q1613" i="18"/>
  <c r="P1613" i="18"/>
  <c r="O1613" i="18"/>
  <c r="R1612" i="18"/>
  <c r="Q1612" i="18"/>
  <c r="P1612" i="18"/>
  <c r="O1612" i="18"/>
  <c r="R1611" i="18"/>
  <c r="Q1611" i="18"/>
  <c r="P1611" i="18"/>
  <c r="O1611" i="18"/>
  <c r="R1610" i="18"/>
  <c r="Q1610" i="18"/>
  <c r="P1610" i="18"/>
  <c r="O1610" i="18"/>
  <c r="R1609" i="18"/>
  <c r="Q1609" i="18"/>
  <c r="P1609" i="18"/>
  <c r="O1609" i="18"/>
  <c r="R1608" i="18"/>
  <c r="Q1608" i="18"/>
  <c r="P1608" i="18"/>
  <c r="O1608" i="18"/>
  <c r="R1607" i="18"/>
  <c r="Q1607" i="18"/>
  <c r="P1607" i="18"/>
  <c r="O1607" i="18"/>
  <c r="R1606" i="18"/>
  <c r="Q1606" i="18"/>
  <c r="P1606" i="18"/>
  <c r="O1606" i="18"/>
  <c r="R1605" i="18"/>
  <c r="Q1605" i="18"/>
  <c r="P1605" i="18"/>
  <c r="O1605" i="18"/>
  <c r="R1604" i="18"/>
  <c r="Q1604" i="18"/>
  <c r="P1604" i="18"/>
  <c r="O1604" i="18"/>
  <c r="R1603" i="18"/>
  <c r="Q1603" i="18"/>
  <c r="P1603" i="18"/>
  <c r="O1603" i="18"/>
  <c r="R1602" i="18"/>
  <c r="Q1602" i="18"/>
  <c r="P1602" i="18"/>
  <c r="O1602" i="18"/>
  <c r="R1601" i="18"/>
  <c r="Q1601" i="18"/>
  <c r="P1601" i="18"/>
  <c r="O1601" i="18"/>
  <c r="R1600" i="18"/>
  <c r="Q1600" i="18"/>
  <c r="P1600" i="18"/>
  <c r="O1600" i="18"/>
  <c r="R1599" i="18"/>
  <c r="Q1599" i="18"/>
  <c r="P1599" i="18"/>
  <c r="O1599" i="18"/>
  <c r="R1598" i="18"/>
  <c r="Q1598" i="18"/>
  <c r="P1598" i="18"/>
  <c r="O1598" i="18"/>
  <c r="R1597" i="18"/>
  <c r="Q1597" i="18"/>
  <c r="P1597" i="18"/>
  <c r="O1597" i="18"/>
  <c r="R1596" i="18"/>
  <c r="Q1596" i="18"/>
  <c r="P1596" i="18"/>
  <c r="O1596" i="18"/>
  <c r="R1595" i="18"/>
  <c r="Q1595" i="18"/>
  <c r="P1595" i="18"/>
  <c r="O1595" i="18"/>
  <c r="R1594" i="18"/>
  <c r="Q1594" i="18"/>
  <c r="P1594" i="18"/>
  <c r="O1594" i="18"/>
  <c r="R1593" i="18"/>
  <c r="Q1593" i="18"/>
  <c r="P1593" i="18"/>
  <c r="O1593" i="18"/>
  <c r="R1592" i="18"/>
  <c r="Q1592" i="18"/>
  <c r="P1592" i="18"/>
  <c r="O1592" i="18"/>
  <c r="R1591" i="18"/>
  <c r="Q1591" i="18"/>
  <c r="P1591" i="18"/>
  <c r="O1591" i="18"/>
  <c r="R1590" i="18"/>
  <c r="Q1590" i="18"/>
  <c r="P1590" i="18"/>
  <c r="O1590" i="18"/>
  <c r="R1589" i="18"/>
  <c r="Q1589" i="18"/>
  <c r="P1589" i="18"/>
  <c r="O1589" i="18"/>
  <c r="R1588" i="18"/>
  <c r="Q1588" i="18"/>
  <c r="P1588" i="18"/>
  <c r="O1588" i="18"/>
  <c r="R1587" i="18"/>
  <c r="Q1587" i="18"/>
  <c r="P1587" i="18"/>
  <c r="O1587" i="18"/>
  <c r="R1586" i="18"/>
  <c r="Q1586" i="18"/>
  <c r="P1586" i="18"/>
  <c r="O1586" i="18"/>
  <c r="R1585" i="18"/>
  <c r="Q1585" i="18"/>
  <c r="P1585" i="18"/>
  <c r="O1585" i="18"/>
  <c r="R1584" i="18"/>
  <c r="Q1584" i="18"/>
  <c r="P1584" i="18"/>
  <c r="O1584" i="18"/>
  <c r="R1583" i="18"/>
  <c r="Q1583" i="18"/>
  <c r="P1583" i="18"/>
  <c r="O1583" i="18"/>
  <c r="R1582" i="18"/>
  <c r="Q1582" i="18"/>
  <c r="P1582" i="18"/>
  <c r="O1582" i="18"/>
  <c r="R1581" i="18"/>
  <c r="Q1581" i="18"/>
  <c r="P1581" i="18"/>
  <c r="O1581" i="18"/>
  <c r="R1580" i="18"/>
  <c r="Q1580" i="18"/>
  <c r="P1580" i="18"/>
  <c r="O1580" i="18"/>
  <c r="R1579" i="18"/>
  <c r="Q1579" i="18"/>
  <c r="P1579" i="18"/>
  <c r="O1579" i="18"/>
  <c r="R1578" i="18"/>
  <c r="Q1578" i="18"/>
  <c r="P1578" i="18"/>
  <c r="O1578" i="18"/>
  <c r="R1577" i="18"/>
  <c r="Q1577" i="18" s="1"/>
  <c r="P1577" i="18"/>
  <c r="O1577" i="18"/>
  <c r="R1576" i="18"/>
  <c r="Q1576" i="18"/>
  <c r="P1576" i="18"/>
  <c r="O1576" i="18"/>
  <c r="R1575" i="18"/>
  <c r="Q1575" i="18"/>
  <c r="P1575" i="18"/>
  <c r="O1575" i="18"/>
  <c r="R1574" i="18"/>
  <c r="Q1574" i="18"/>
  <c r="P1574" i="18"/>
  <c r="O1574" i="18"/>
  <c r="R1573" i="18"/>
  <c r="Q1573" i="18"/>
  <c r="P1573" i="18"/>
  <c r="O1573" i="18"/>
  <c r="R1572" i="18"/>
  <c r="Q1572" i="18"/>
  <c r="P1572" i="18"/>
  <c r="O1572" i="18"/>
  <c r="R1571" i="18"/>
  <c r="Q1571" i="18"/>
  <c r="P1571" i="18"/>
  <c r="O1571" i="18"/>
  <c r="R1570" i="18"/>
  <c r="Q1570" i="18"/>
  <c r="P1570" i="18"/>
  <c r="O1570" i="18"/>
  <c r="R1569" i="18"/>
  <c r="Q1569" i="18"/>
  <c r="P1569" i="18"/>
  <c r="O1569" i="18"/>
  <c r="R1568" i="18"/>
  <c r="Q1568" i="18"/>
  <c r="P1568" i="18"/>
  <c r="O1568" i="18"/>
  <c r="R1567" i="18"/>
  <c r="Q1567" i="18"/>
  <c r="P1567" i="18"/>
  <c r="O1567" i="18"/>
  <c r="R1566" i="18"/>
  <c r="Q1566" i="18"/>
  <c r="P1566" i="18"/>
  <c r="O1566" i="18"/>
  <c r="R1565" i="18"/>
  <c r="Q1565" i="18"/>
  <c r="P1565" i="18"/>
  <c r="O1565" i="18"/>
  <c r="R1564" i="18"/>
  <c r="Q1564" i="18"/>
  <c r="P1564" i="18"/>
  <c r="O1564" i="18"/>
  <c r="R1563" i="18"/>
  <c r="Q1563" i="18"/>
  <c r="P1563" i="18"/>
  <c r="O1563" i="18"/>
  <c r="R1562" i="18"/>
  <c r="Q1562" i="18"/>
  <c r="P1562" i="18"/>
  <c r="O1562" i="18"/>
  <c r="R1561" i="18"/>
  <c r="Q1561" i="18"/>
  <c r="P1561" i="18"/>
  <c r="O1561" i="18"/>
  <c r="R1560" i="18"/>
  <c r="Q1560" i="18"/>
  <c r="P1560" i="18"/>
  <c r="O1560" i="18"/>
  <c r="R1559" i="18"/>
  <c r="Q1559" i="18"/>
  <c r="P1559" i="18"/>
  <c r="O1559" i="18"/>
  <c r="R1558" i="18"/>
  <c r="Q1558" i="18"/>
  <c r="P1558" i="18"/>
  <c r="O1558" i="18"/>
  <c r="R1557" i="18"/>
  <c r="Q1557" i="18"/>
  <c r="P1557" i="18"/>
  <c r="O1557" i="18"/>
  <c r="R1556" i="18"/>
  <c r="Q1556" i="18"/>
  <c r="P1556" i="18"/>
  <c r="O1556" i="18"/>
  <c r="R1555" i="18"/>
  <c r="Q1555" i="18"/>
  <c r="P1555" i="18"/>
  <c r="O1555" i="18"/>
  <c r="R1554" i="18"/>
  <c r="Q1554" i="18"/>
  <c r="P1554" i="18"/>
  <c r="O1554" i="18"/>
  <c r="R1553" i="18"/>
  <c r="Q1553" i="18"/>
  <c r="P1553" i="18"/>
  <c r="O1553" i="18"/>
  <c r="R1552" i="18"/>
  <c r="Q1552" i="18"/>
  <c r="P1552" i="18"/>
  <c r="O1552" i="18"/>
  <c r="R1551" i="18"/>
  <c r="Q1551" i="18"/>
  <c r="P1551" i="18"/>
  <c r="O1551" i="18"/>
  <c r="R1550" i="18"/>
  <c r="Q1550" i="18"/>
  <c r="P1550" i="18"/>
  <c r="O1550" i="18"/>
  <c r="R1549" i="18"/>
  <c r="Q1549" i="18"/>
  <c r="P1549" i="18"/>
  <c r="O1549" i="18"/>
  <c r="R1548" i="18"/>
  <c r="Q1548" i="18"/>
  <c r="P1548" i="18"/>
  <c r="O1548" i="18"/>
  <c r="R1547" i="18"/>
  <c r="Q1547" i="18"/>
  <c r="P1547" i="18"/>
  <c r="O1547" i="18"/>
  <c r="R1546" i="18"/>
  <c r="Q1546" i="18"/>
  <c r="P1546" i="18"/>
  <c r="O1546" i="18"/>
  <c r="R1545" i="18"/>
  <c r="Q1545" i="18"/>
  <c r="P1545" i="18"/>
  <c r="O1545" i="18"/>
  <c r="R1544" i="18"/>
  <c r="Q1544" i="18"/>
  <c r="P1544" i="18"/>
  <c r="O1544" i="18"/>
  <c r="R1543" i="18"/>
  <c r="Q1543" i="18"/>
  <c r="P1543" i="18"/>
  <c r="O1543" i="18"/>
  <c r="R1542" i="18"/>
  <c r="Q1542" i="18"/>
  <c r="P1542" i="18"/>
  <c r="O1542" i="18"/>
  <c r="R1541" i="18"/>
  <c r="Q1541" i="18"/>
  <c r="P1541" i="18"/>
  <c r="O1541" i="18"/>
  <c r="R1540" i="18"/>
  <c r="Q1540" i="18"/>
  <c r="P1540" i="18"/>
  <c r="O1540" i="18"/>
  <c r="R1539" i="18"/>
  <c r="Q1539" i="18"/>
  <c r="P1539" i="18"/>
  <c r="O1539" i="18"/>
  <c r="R1538" i="18"/>
  <c r="Q1538" i="18"/>
  <c r="P1538" i="18"/>
  <c r="O1538" i="18"/>
  <c r="R1537" i="18"/>
  <c r="Q1537" i="18"/>
  <c r="P1537" i="18"/>
  <c r="O1537" i="18"/>
  <c r="R1536" i="18"/>
  <c r="Q1536" i="18"/>
  <c r="P1536" i="18"/>
  <c r="O1536" i="18"/>
  <c r="R1535" i="18"/>
  <c r="Q1535" i="18" s="1"/>
  <c r="P1535" i="18"/>
  <c r="O1535" i="18"/>
  <c r="R1534" i="18"/>
  <c r="Q1534" i="18"/>
  <c r="P1534" i="18"/>
  <c r="O1534" i="18"/>
  <c r="R1533" i="18"/>
  <c r="Q1533" i="18"/>
  <c r="P1533" i="18"/>
  <c r="O1533" i="18"/>
  <c r="R1532" i="18"/>
  <c r="Q1532" i="18"/>
  <c r="P1532" i="18"/>
  <c r="O1532" i="18"/>
  <c r="R1531" i="18"/>
  <c r="Q1531" i="18"/>
  <c r="P1531" i="18"/>
  <c r="O1531" i="18"/>
  <c r="R1530" i="18"/>
  <c r="Q1530" i="18"/>
  <c r="P1530" i="18"/>
  <c r="O1530" i="18"/>
  <c r="R1529" i="18"/>
  <c r="Q1529" i="18"/>
  <c r="P1529" i="18"/>
  <c r="O1529" i="18"/>
  <c r="R1528" i="18"/>
  <c r="Q1528" i="18"/>
  <c r="P1528" i="18"/>
  <c r="O1528" i="18"/>
  <c r="R1527" i="18"/>
  <c r="Q1527" i="18"/>
  <c r="P1527" i="18"/>
  <c r="O1527" i="18"/>
  <c r="R1526" i="18"/>
  <c r="Q1526" i="18"/>
  <c r="P1526" i="18"/>
  <c r="O1526" i="18"/>
  <c r="R1525" i="18"/>
  <c r="Q1525" i="18"/>
  <c r="P1525" i="18"/>
  <c r="O1525" i="18"/>
  <c r="R1524" i="18"/>
  <c r="Q1524" i="18"/>
  <c r="P1524" i="18"/>
  <c r="O1524" i="18"/>
  <c r="R1523" i="18"/>
  <c r="Q1523" i="18"/>
  <c r="P1523" i="18"/>
  <c r="O1523" i="18"/>
  <c r="R1522" i="18"/>
  <c r="Q1522" i="18"/>
  <c r="P1522" i="18"/>
  <c r="O1522" i="18"/>
  <c r="R1521" i="18"/>
  <c r="Q1521" i="18" s="1"/>
  <c r="P1521" i="18"/>
  <c r="O1521" i="18"/>
  <c r="R1520" i="18"/>
  <c r="Q1520" i="18"/>
  <c r="P1520" i="18"/>
  <c r="O1520" i="18"/>
  <c r="R1519" i="18"/>
  <c r="Q1519" i="18"/>
  <c r="P1519" i="18"/>
  <c r="O1519" i="18"/>
  <c r="R1518" i="18"/>
  <c r="Q1518" i="18"/>
  <c r="P1518" i="18"/>
  <c r="O1518" i="18"/>
  <c r="R1517" i="18"/>
  <c r="Q1517" i="18"/>
  <c r="P1517" i="18"/>
  <c r="O1517" i="18"/>
  <c r="R1516" i="18"/>
  <c r="Q1516" i="18"/>
  <c r="P1516" i="18"/>
  <c r="O1516" i="18"/>
  <c r="R1515" i="18"/>
  <c r="Q1515" i="18"/>
  <c r="P1515" i="18"/>
  <c r="O1515" i="18"/>
  <c r="R1514" i="18"/>
  <c r="Q1514" i="18"/>
  <c r="P1514" i="18"/>
  <c r="O1514" i="18"/>
  <c r="R1513" i="18"/>
  <c r="Q1513" i="18"/>
  <c r="P1513" i="18"/>
  <c r="O1513" i="18"/>
  <c r="R1512" i="18"/>
  <c r="Q1512" i="18" s="1"/>
  <c r="P1512" i="18"/>
  <c r="O1512" i="18"/>
  <c r="R1511" i="18"/>
  <c r="Q1511" i="18"/>
  <c r="P1511" i="18"/>
  <c r="O1511" i="18"/>
  <c r="R1510" i="18"/>
  <c r="Q1510" i="18" s="1"/>
  <c r="P1510" i="18"/>
  <c r="O1510" i="18"/>
  <c r="R1509" i="18"/>
  <c r="Q1509" i="18"/>
  <c r="P1509" i="18"/>
  <c r="O1509" i="18"/>
  <c r="R1508" i="18"/>
  <c r="Q1508" i="18"/>
  <c r="P1508" i="18"/>
  <c r="O1508" i="18"/>
  <c r="R1507" i="18"/>
  <c r="Q1507" i="18"/>
  <c r="P1507" i="18"/>
  <c r="O1507" i="18"/>
  <c r="R1506" i="18"/>
  <c r="Q1506" i="18"/>
  <c r="P1506" i="18"/>
  <c r="O1506" i="18"/>
  <c r="R1505" i="18"/>
  <c r="Q1505" i="18"/>
  <c r="P1505" i="18"/>
  <c r="O1505" i="18"/>
  <c r="R1504" i="18"/>
  <c r="Q1504" i="18"/>
  <c r="P1504" i="18"/>
  <c r="O1504" i="18"/>
  <c r="R1503" i="18"/>
  <c r="Q1503" i="18"/>
  <c r="P1503" i="18"/>
  <c r="O1503" i="18"/>
  <c r="R1502" i="18"/>
  <c r="Q1502" i="18"/>
  <c r="P1502" i="18"/>
  <c r="O1502" i="18"/>
  <c r="R1501" i="18"/>
  <c r="Q1501" i="18"/>
  <c r="P1501" i="18"/>
  <c r="O1501" i="18"/>
  <c r="R1500" i="18"/>
  <c r="Q1500" i="18"/>
  <c r="P1500" i="18"/>
  <c r="O1500" i="18"/>
  <c r="R1499" i="18"/>
  <c r="Q1499" i="18"/>
  <c r="P1499" i="18"/>
  <c r="O1499" i="18"/>
  <c r="R1498" i="18"/>
  <c r="Q1498" i="18" s="1"/>
  <c r="P1498" i="18"/>
  <c r="O1498" i="18"/>
  <c r="R1497" i="18"/>
  <c r="Q1497" i="18"/>
  <c r="P1497" i="18"/>
  <c r="O1497" i="18"/>
  <c r="R1496" i="18"/>
  <c r="Q1496" i="18"/>
  <c r="P1496" i="18"/>
  <c r="O1496" i="18"/>
  <c r="R1495" i="18"/>
  <c r="Q1495" i="18"/>
  <c r="P1495" i="18"/>
  <c r="O1495" i="18"/>
  <c r="R1494" i="18"/>
  <c r="Q1494" i="18"/>
  <c r="P1494" i="18"/>
  <c r="O1494" i="18"/>
  <c r="R1493" i="18"/>
  <c r="Q1493" i="18"/>
  <c r="P1493" i="18"/>
  <c r="O1493" i="18"/>
  <c r="R1492" i="18"/>
  <c r="Q1492" i="18"/>
  <c r="P1492" i="18"/>
  <c r="O1492" i="18"/>
  <c r="R1491" i="18"/>
  <c r="Q1491" i="18"/>
  <c r="P1491" i="18"/>
  <c r="O1491" i="18"/>
  <c r="R1490" i="18"/>
  <c r="Q1490" i="18"/>
  <c r="P1490" i="18"/>
  <c r="O1490" i="18"/>
  <c r="R1489" i="18"/>
  <c r="Q1489" i="18"/>
  <c r="P1489" i="18"/>
  <c r="O1489" i="18"/>
  <c r="R1488" i="18"/>
  <c r="Q1488" i="18"/>
  <c r="P1488" i="18"/>
  <c r="O1488" i="18"/>
  <c r="R1487" i="18"/>
  <c r="Q1487" i="18"/>
  <c r="P1487" i="18"/>
  <c r="O1487" i="18"/>
  <c r="R1486" i="18"/>
  <c r="Q1486" i="18"/>
  <c r="P1486" i="18"/>
  <c r="O1486" i="18"/>
  <c r="R1485" i="18"/>
  <c r="Q1485" i="18"/>
  <c r="P1485" i="18"/>
  <c r="O1485" i="18"/>
  <c r="R1484" i="18"/>
  <c r="Q1484" i="18"/>
  <c r="P1484" i="18"/>
  <c r="O1484" i="18"/>
  <c r="R1483" i="18"/>
  <c r="Q1483" i="18"/>
  <c r="P1483" i="18"/>
  <c r="O1483" i="18"/>
  <c r="R1482" i="18"/>
  <c r="Q1482" i="18"/>
  <c r="P1482" i="18"/>
  <c r="O1482" i="18"/>
  <c r="R1481" i="18"/>
  <c r="Q1481" i="18"/>
  <c r="P1481" i="18"/>
  <c r="O1481" i="18"/>
  <c r="R1480" i="18"/>
  <c r="Q1480" i="18"/>
  <c r="P1480" i="18"/>
  <c r="O1480" i="18"/>
  <c r="R1479" i="18"/>
  <c r="Q1479" i="18"/>
  <c r="P1479" i="18"/>
  <c r="O1479" i="18"/>
  <c r="R1478" i="18"/>
  <c r="Q1478" i="18"/>
  <c r="P1478" i="18"/>
  <c r="O1478" i="18"/>
  <c r="R1477" i="18"/>
  <c r="Q1477" i="18"/>
  <c r="P1477" i="18"/>
  <c r="O1477" i="18"/>
  <c r="R1476" i="18"/>
  <c r="Q1476" i="18"/>
  <c r="P1476" i="18"/>
  <c r="O1476" i="18"/>
  <c r="R1475" i="18"/>
  <c r="Q1475" i="18"/>
  <c r="P1475" i="18"/>
  <c r="O1475" i="18"/>
  <c r="R1474" i="18"/>
  <c r="Q1474" i="18"/>
  <c r="P1474" i="18"/>
  <c r="O1474" i="18"/>
  <c r="R1473" i="18"/>
  <c r="Q1473" i="18" s="1"/>
  <c r="P1473" i="18"/>
  <c r="O1473" i="18"/>
  <c r="R1472" i="18"/>
  <c r="Q1472" i="18"/>
  <c r="P1472" i="18"/>
  <c r="O1472" i="18"/>
  <c r="R1471" i="18"/>
  <c r="Q1471" i="18"/>
  <c r="P1471" i="18"/>
  <c r="O1471" i="18"/>
  <c r="R1470" i="18"/>
  <c r="Q1470" i="18"/>
  <c r="P1470" i="18"/>
  <c r="O1470" i="18"/>
  <c r="R1469" i="18"/>
  <c r="Q1469" i="18"/>
  <c r="P1469" i="18"/>
  <c r="O1469" i="18"/>
  <c r="R1468" i="18"/>
  <c r="Q1468" i="18"/>
  <c r="P1468" i="18"/>
  <c r="O1468" i="18"/>
  <c r="R1467" i="18"/>
  <c r="Q1467" i="18"/>
  <c r="P1467" i="18"/>
  <c r="O1467" i="18"/>
  <c r="R1466" i="18"/>
  <c r="Q1466" i="18"/>
  <c r="P1466" i="18"/>
  <c r="O1466" i="18"/>
  <c r="R1465" i="18"/>
  <c r="Q1465" i="18"/>
  <c r="P1465" i="18"/>
  <c r="O1465" i="18"/>
  <c r="R1464" i="18"/>
  <c r="Q1464" i="18"/>
  <c r="P1464" i="18"/>
  <c r="O1464" i="18"/>
  <c r="R1463" i="18"/>
  <c r="Q1463" i="18"/>
  <c r="P1463" i="18"/>
  <c r="O1463" i="18"/>
  <c r="R1462" i="18"/>
  <c r="Q1462" i="18"/>
  <c r="P1462" i="18"/>
  <c r="O1462" i="18"/>
  <c r="R1461" i="18"/>
  <c r="Q1461" i="18"/>
  <c r="P1461" i="18"/>
  <c r="O1461" i="18"/>
  <c r="R1460" i="18"/>
  <c r="Q1460" i="18"/>
  <c r="P1460" i="18"/>
  <c r="O1460" i="18"/>
  <c r="R1459" i="18"/>
  <c r="Q1459" i="18"/>
  <c r="P1459" i="18"/>
  <c r="O1459" i="18"/>
  <c r="R1458" i="18"/>
  <c r="Q1458" i="18"/>
  <c r="P1458" i="18"/>
  <c r="O1458" i="18"/>
  <c r="R1457" i="18"/>
  <c r="Q1457" i="18"/>
  <c r="P1457" i="18"/>
  <c r="O1457" i="18"/>
  <c r="R1456" i="18"/>
  <c r="Q1456" i="18"/>
  <c r="P1456" i="18"/>
  <c r="O1456" i="18"/>
  <c r="R1455" i="18"/>
  <c r="Q1455" i="18"/>
  <c r="P1455" i="18"/>
  <c r="O1455" i="18"/>
  <c r="R1454" i="18"/>
  <c r="Q1454" i="18"/>
  <c r="P1454" i="18"/>
  <c r="O1454" i="18"/>
  <c r="R1453" i="18"/>
  <c r="Q1453" i="18"/>
  <c r="P1453" i="18"/>
  <c r="O1453" i="18"/>
  <c r="R1452" i="18"/>
  <c r="Q1452" i="18"/>
  <c r="P1452" i="18"/>
  <c r="O1452" i="18"/>
  <c r="R1451" i="18"/>
  <c r="Q1451" i="18"/>
  <c r="P1451" i="18"/>
  <c r="O1451" i="18"/>
  <c r="R1450" i="18"/>
  <c r="Q1450" i="18"/>
  <c r="P1450" i="18"/>
  <c r="O1450" i="18"/>
  <c r="R1449" i="18"/>
  <c r="Q1449" i="18" s="1"/>
  <c r="P1449" i="18"/>
  <c r="O1449" i="18"/>
  <c r="R1448" i="18"/>
  <c r="Q1448" i="18"/>
  <c r="P1448" i="18"/>
  <c r="O1448" i="18"/>
  <c r="R1447" i="18"/>
  <c r="Q1447" i="18"/>
  <c r="P1447" i="18"/>
  <c r="O1447" i="18"/>
  <c r="R1446" i="18"/>
  <c r="Q1446" i="18"/>
  <c r="P1446" i="18"/>
  <c r="O1446" i="18"/>
  <c r="R1445" i="18"/>
  <c r="Q1445" i="18"/>
  <c r="P1445" i="18"/>
  <c r="O1445" i="18"/>
  <c r="R1444" i="18"/>
  <c r="Q1444" i="18"/>
  <c r="P1444" i="18"/>
  <c r="O1444" i="18"/>
  <c r="R1443" i="18"/>
  <c r="Q1443" i="18"/>
  <c r="P1443" i="18"/>
  <c r="O1443" i="18"/>
  <c r="R1442" i="18"/>
  <c r="Q1442" i="18"/>
  <c r="P1442" i="18"/>
  <c r="O1442" i="18"/>
  <c r="R1441" i="18"/>
  <c r="Q1441" i="18"/>
  <c r="P1441" i="18"/>
  <c r="O1441" i="18"/>
  <c r="R1440" i="18"/>
  <c r="Q1440" i="18"/>
  <c r="P1440" i="18"/>
  <c r="O1440" i="18"/>
  <c r="R1439" i="18"/>
  <c r="Q1439" i="18"/>
  <c r="P1439" i="18"/>
  <c r="O1439" i="18"/>
  <c r="R1438" i="18"/>
  <c r="Q1438" i="18"/>
  <c r="P1438" i="18"/>
  <c r="O1438" i="18"/>
  <c r="R1437" i="18"/>
  <c r="Q1437" i="18"/>
  <c r="P1437" i="18"/>
  <c r="O1437" i="18"/>
  <c r="R1436" i="18"/>
  <c r="Q1436" i="18"/>
  <c r="P1436" i="18"/>
  <c r="O1436" i="18"/>
  <c r="R1435" i="18"/>
  <c r="Q1435" i="18"/>
  <c r="P1435" i="18"/>
  <c r="O1435" i="18"/>
  <c r="R1434" i="18"/>
  <c r="Q1434" i="18"/>
  <c r="P1434" i="18"/>
  <c r="O1434" i="18"/>
  <c r="R1433" i="18"/>
  <c r="Q1433" i="18"/>
  <c r="P1433" i="18"/>
  <c r="O1433" i="18"/>
  <c r="R1432" i="18"/>
  <c r="Q1432" i="18"/>
  <c r="P1432" i="18"/>
  <c r="O1432" i="18"/>
  <c r="R1431" i="18"/>
  <c r="Q1431" i="18"/>
  <c r="P1431" i="18"/>
  <c r="O1431" i="18"/>
  <c r="R1430" i="18"/>
  <c r="Q1430" i="18"/>
  <c r="P1430" i="18"/>
  <c r="O1430" i="18"/>
  <c r="R1429" i="18"/>
  <c r="Q1429" i="18"/>
  <c r="P1429" i="18"/>
  <c r="O1429" i="18"/>
  <c r="R1428" i="18"/>
  <c r="Q1428" i="18"/>
  <c r="P1428" i="18"/>
  <c r="O1428" i="18"/>
  <c r="R1427" i="18"/>
  <c r="Q1427" i="18"/>
  <c r="P1427" i="18"/>
  <c r="O1427" i="18"/>
  <c r="R1426" i="18"/>
  <c r="Q1426" i="18"/>
  <c r="P1426" i="18"/>
  <c r="O1426" i="18"/>
  <c r="R1425" i="18"/>
  <c r="Q1425" i="18"/>
  <c r="P1425" i="18"/>
  <c r="O1425" i="18"/>
  <c r="R1424" i="18"/>
  <c r="Q1424" i="18"/>
  <c r="P1424" i="18"/>
  <c r="O1424" i="18"/>
  <c r="R1423" i="18"/>
  <c r="Q1423" i="18"/>
  <c r="P1423" i="18"/>
  <c r="O1423" i="18"/>
  <c r="R1422" i="18"/>
  <c r="Q1422" i="18"/>
  <c r="P1422" i="18"/>
  <c r="O1422" i="18"/>
  <c r="R1421" i="18"/>
  <c r="Q1421" i="18"/>
  <c r="P1421" i="18"/>
  <c r="O1421" i="18"/>
  <c r="R1420" i="18"/>
  <c r="Q1420" i="18" s="1"/>
  <c r="P1420" i="18"/>
  <c r="O1420" i="18"/>
  <c r="R1419" i="18"/>
  <c r="Q1419" i="18"/>
  <c r="P1419" i="18"/>
  <c r="O1419" i="18"/>
  <c r="R1418" i="18"/>
  <c r="Q1418" i="18"/>
  <c r="P1418" i="18"/>
  <c r="O1418" i="18"/>
  <c r="R1417" i="18"/>
  <c r="Q1417" i="18"/>
  <c r="P1417" i="18"/>
  <c r="O1417" i="18"/>
  <c r="R1416" i="18"/>
  <c r="Q1416" i="18"/>
  <c r="P1416" i="18"/>
  <c r="O1416" i="18"/>
  <c r="R1415" i="18"/>
  <c r="Q1415" i="18"/>
  <c r="P1415" i="18"/>
  <c r="O1415" i="18"/>
  <c r="R1414" i="18"/>
  <c r="Q1414" i="18"/>
  <c r="P1414" i="18"/>
  <c r="O1414" i="18"/>
  <c r="R1413" i="18"/>
  <c r="Q1413" i="18"/>
  <c r="P1413" i="18"/>
  <c r="O1413" i="18"/>
  <c r="R1412" i="18"/>
  <c r="Q1412" i="18"/>
  <c r="P1412" i="18"/>
  <c r="O1412" i="18"/>
  <c r="R1411" i="18"/>
  <c r="Q1411" i="18"/>
  <c r="P1411" i="18"/>
  <c r="O1411" i="18"/>
  <c r="R1410" i="18"/>
  <c r="Q1410" i="18" s="1"/>
  <c r="P1410" i="18"/>
  <c r="O1410" i="18"/>
  <c r="R1409" i="18"/>
  <c r="Q1409" i="18" s="1"/>
  <c r="P1409" i="18"/>
  <c r="O1409" i="18"/>
  <c r="R1408" i="18"/>
  <c r="Q1408" i="18"/>
  <c r="P1408" i="18"/>
  <c r="O1408" i="18"/>
  <c r="R1407" i="18"/>
  <c r="Q1407" i="18"/>
  <c r="P1407" i="18"/>
  <c r="O1407" i="18"/>
  <c r="R1406" i="18"/>
  <c r="Q1406" i="18"/>
  <c r="P1406" i="18"/>
  <c r="O1406" i="18"/>
  <c r="R1405" i="18"/>
  <c r="Q1405" i="18"/>
  <c r="P1405" i="18"/>
  <c r="O1405" i="18"/>
  <c r="R1404" i="18"/>
  <c r="Q1404" i="18"/>
  <c r="P1404" i="18"/>
  <c r="O1404" i="18"/>
  <c r="R1403" i="18"/>
  <c r="Q1403" i="18"/>
  <c r="P1403" i="18"/>
  <c r="O1403" i="18"/>
  <c r="R1402" i="18"/>
  <c r="Q1402" i="18"/>
  <c r="P1402" i="18"/>
  <c r="O1402" i="18"/>
  <c r="R1401" i="18"/>
  <c r="Q1401" i="18" s="1"/>
  <c r="P1401" i="18"/>
  <c r="O1401" i="18"/>
  <c r="R1400" i="18"/>
  <c r="Q1400" i="18"/>
  <c r="P1400" i="18"/>
  <c r="O1400" i="18"/>
  <c r="R1399" i="18"/>
  <c r="Q1399" i="18"/>
  <c r="P1399" i="18"/>
  <c r="O1399" i="18"/>
  <c r="R1398" i="18"/>
  <c r="Q1398" i="18"/>
  <c r="P1398" i="18"/>
  <c r="O1398" i="18"/>
  <c r="R1397" i="18"/>
  <c r="Q1397" i="18"/>
  <c r="P1397" i="18"/>
  <c r="O1397" i="18"/>
  <c r="R1396" i="18"/>
  <c r="Q1396" i="18"/>
  <c r="P1396" i="18"/>
  <c r="O1396" i="18"/>
  <c r="R1395" i="18"/>
  <c r="Q1395" i="18"/>
  <c r="P1395" i="18"/>
  <c r="O1395" i="18"/>
  <c r="R1394" i="18"/>
  <c r="Q1394" i="18"/>
  <c r="P1394" i="18"/>
  <c r="O1394" i="18"/>
  <c r="R1393" i="18"/>
  <c r="Q1393" i="18"/>
  <c r="P1393" i="18"/>
  <c r="O1393" i="18"/>
  <c r="R1392" i="18"/>
  <c r="Q1392" i="18"/>
  <c r="P1392" i="18"/>
  <c r="O1392" i="18"/>
  <c r="R1391" i="18"/>
  <c r="Q1391" i="18"/>
  <c r="P1391" i="18"/>
  <c r="O1391" i="18"/>
  <c r="R1390" i="18"/>
  <c r="Q1390" i="18"/>
  <c r="P1390" i="18"/>
  <c r="O1390" i="18"/>
  <c r="R1389" i="18"/>
  <c r="Q1389" i="18"/>
  <c r="P1389" i="18"/>
  <c r="O1389" i="18"/>
  <c r="R1388" i="18"/>
  <c r="Q1388" i="18"/>
  <c r="P1388" i="18"/>
  <c r="O1388" i="18"/>
  <c r="R1387" i="18"/>
  <c r="Q1387" i="18"/>
  <c r="P1387" i="18"/>
  <c r="O1387" i="18"/>
  <c r="R1386" i="18"/>
  <c r="Q1386" i="18"/>
  <c r="P1386" i="18"/>
  <c r="O1386" i="18"/>
  <c r="R1385" i="18"/>
  <c r="Q1385" i="18"/>
  <c r="P1385" i="18"/>
  <c r="O1385" i="18"/>
  <c r="R1384" i="18"/>
  <c r="Q1384" i="18"/>
  <c r="P1384" i="18"/>
  <c r="O1384" i="18"/>
  <c r="R1383" i="18"/>
  <c r="Q1383" i="18"/>
  <c r="P1383" i="18"/>
  <c r="O1383" i="18"/>
  <c r="R1382" i="18"/>
  <c r="Q1382" i="18"/>
  <c r="P1382" i="18"/>
  <c r="O1382" i="18"/>
  <c r="R1381" i="18"/>
  <c r="Q1381" i="18"/>
  <c r="P1381" i="18"/>
  <c r="O1381" i="18"/>
  <c r="R1380" i="18"/>
  <c r="Q1380" i="18" s="1"/>
  <c r="P1380" i="18"/>
  <c r="O1380" i="18"/>
  <c r="R1379" i="18"/>
  <c r="Q1379" i="18"/>
  <c r="P1379" i="18"/>
  <c r="O1379" i="18"/>
  <c r="R1378" i="18"/>
  <c r="Q1378" i="18"/>
  <c r="P1378" i="18"/>
  <c r="O1378" i="18"/>
  <c r="R1377" i="18"/>
  <c r="Q1377" i="18"/>
  <c r="P1377" i="18"/>
  <c r="O1377" i="18"/>
  <c r="R1376" i="18"/>
  <c r="Q1376" i="18"/>
  <c r="P1376" i="18"/>
  <c r="O1376" i="18"/>
  <c r="R1375" i="18"/>
  <c r="Q1375" i="18"/>
  <c r="P1375" i="18"/>
  <c r="O1375" i="18"/>
  <c r="R1374" i="18"/>
  <c r="Q1374" i="18"/>
  <c r="P1374" i="18"/>
  <c r="O1374" i="18"/>
  <c r="R1373" i="18"/>
  <c r="Q1373" i="18"/>
  <c r="P1373" i="18"/>
  <c r="O1373" i="18"/>
  <c r="R1372" i="18"/>
  <c r="Q1372" i="18"/>
  <c r="P1372" i="18"/>
  <c r="O1372" i="18"/>
  <c r="R1371" i="18"/>
  <c r="Q1371" i="18"/>
  <c r="P1371" i="18"/>
  <c r="O1371" i="18"/>
  <c r="R1370" i="18"/>
  <c r="Q1370" i="18"/>
  <c r="P1370" i="18"/>
  <c r="O1370" i="18"/>
  <c r="R1369" i="18"/>
  <c r="Q1369" i="18"/>
  <c r="P1369" i="18"/>
  <c r="O1369" i="18"/>
  <c r="R1368" i="18"/>
  <c r="Q1368" i="18"/>
  <c r="P1368" i="18"/>
  <c r="O1368" i="18"/>
  <c r="R1367" i="18"/>
  <c r="Q1367" i="18"/>
  <c r="P1367" i="18"/>
  <c r="O1367" i="18"/>
  <c r="R1366" i="18"/>
  <c r="Q1366" i="18"/>
  <c r="P1366" i="18"/>
  <c r="O1366" i="18"/>
  <c r="R1365" i="18"/>
  <c r="Q1365" i="18"/>
  <c r="P1365" i="18"/>
  <c r="O1365" i="18"/>
  <c r="R1364" i="18"/>
  <c r="Q1364" i="18"/>
  <c r="P1364" i="18"/>
  <c r="O1364" i="18"/>
  <c r="R1363" i="18"/>
  <c r="Q1363" i="18"/>
  <c r="P1363" i="18"/>
  <c r="O1363" i="18"/>
  <c r="R1362" i="18"/>
  <c r="Q1362" i="18"/>
  <c r="P1362" i="18"/>
  <c r="O1362" i="18"/>
  <c r="R1361" i="18"/>
  <c r="Q1361" i="18"/>
  <c r="P1361" i="18"/>
  <c r="O1361" i="18"/>
  <c r="R1360" i="18"/>
  <c r="Q1360" i="18"/>
  <c r="P1360" i="18"/>
  <c r="O1360" i="18"/>
  <c r="R1359" i="18"/>
  <c r="Q1359" i="18"/>
  <c r="P1359" i="18"/>
  <c r="O1359" i="18"/>
  <c r="R1358" i="18"/>
  <c r="Q1358" i="18"/>
  <c r="P1358" i="18"/>
  <c r="O1358" i="18"/>
  <c r="R1357" i="18"/>
  <c r="Q1357" i="18" s="1"/>
  <c r="P1357" i="18"/>
  <c r="O1357" i="18"/>
  <c r="R1356" i="18"/>
  <c r="Q1356" i="18"/>
  <c r="P1356" i="18"/>
  <c r="O1356" i="18"/>
  <c r="R1355" i="18"/>
  <c r="Q1355" i="18"/>
  <c r="P1355" i="18"/>
  <c r="O1355" i="18"/>
  <c r="R1354" i="18"/>
  <c r="Q1354" i="18"/>
  <c r="P1354" i="18"/>
  <c r="O1354" i="18"/>
  <c r="R1353" i="18"/>
  <c r="Q1353" i="18" s="1"/>
  <c r="P1353" i="18"/>
  <c r="O1353" i="18"/>
  <c r="R1352" i="18"/>
  <c r="Q1352" i="18"/>
  <c r="P1352" i="18"/>
  <c r="O1352" i="18"/>
  <c r="R1351" i="18"/>
  <c r="Q1351" i="18"/>
  <c r="P1351" i="18"/>
  <c r="O1351" i="18"/>
  <c r="R1350" i="18"/>
  <c r="Q1350" i="18"/>
  <c r="P1350" i="18"/>
  <c r="O1350" i="18"/>
  <c r="R1349" i="18"/>
  <c r="Q1349" i="18"/>
  <c r="P1349" i="18"/>
  <c r="O1349" i="18"/>
  <c r="R1348" i="18"/>
  <c r="Q1348" i="18"/>
  <c r="P1348" i="18"/>
  <c r="O1348" i="18"/>
  <c r="R1347" i="18"/>
  <c r="Q1347" i="18"/>
  <c r="P1347" i="18"/>
  <c r="O1347" i="18"/>
  <c r="R1346" i="18"/>
  <c r="Q1346" i="18"/>
  <c r="P1346" i="18"/>
  <c r="O1346" i="18"/>
  <c r="R1345" i="18"/>
  <c r="Q1345" i="18"/>
  <c r="P1345" i="18"/>
  <c r="O1345" i="18"/>
  <c r="R1344" i="18"/>
  <c r="Q1344" i="18"/>
  <c r="P1344" i="18"/>
  <c r="O1344" i="18"/>
  <c r="R1343" i="18"/>
  <c r="Q1343" i="18"/>
  <c r="P1343" i="18"/>
  <c r="O1343" i="18"/>
  <c r="R1342" i="18"/>
  <c r="Q1342" i="18"/>
  <c r="P1342" i="18"/>
  <c r="O1342" i="18"/>
  <c r="R1341" i="18"/>
  <c r="Q1341" i="18"/>
  <c r="P1341" i="18"/>
  <c r="O1341" i="18"/>
  <c r="R1340" i="18"/>
  <c r="Q1340" i="18"/>
  <c r="P1340" i="18"/>
  <c r="O1340" i="18"/>
  <c r="R1339" i="18"/>
  <c r="Q1339" i="18"/>
  <c r="P1339" i="18"/>
  <c r="O1339" i="18"/>
  <c r="R1338" i="18"/>
  <c r="Q1338" i="18"/>
  <c r="P1338" i="18"/>
  <c r="O1338" i="18"/>
  <c r="R1337" i="18"/>
  <c r="Q1337" i="18"/>
  <c r="P1337" i="18"/>
  <c r="O1337" i="18"/>
  <c r="R1336" i="18"/>
  <c r="Q1336" i="18"/>
  <c r="P1336" i="18"/>
  <c r="O1336" i="18"/>
  <c r="R1335" i="18"/>
  <c r="Q1335" i="18"/>
  <c r="P1335" i="18"/>
  <c r="O1335" i="18"/>
  <c r="R1334" i="18"/>
  <c r="Q1334" i="18"/>
  <c r="P1334" i="18"/>
  <c r="O1334" i="18"/>
  <c r="R1333" i="18"/>
  <c r="Q1333" i="18"/>
  <c r="P1333" i="18"/>
  <c r="O1333" i="18"/>
  <c r="R1332" i="18"/>
  <c r="Q1332" i="18"/>
  <c r="P1332" i="18"/>
  <c r="O1332" i="18"/>
  <c r="R1331" i="18"/>
  <c r="Q1331" i="18"/>
  <c r="P1331" i="18"/>
  <c r="O1331" i="18"/>
  <c r="R1330" i="18"/>
  <c r="Q1330" i="18"/>
  <c r="P1330" i="18"/>
  <c r="O1330" i="18"/>
  <c r="R1329" i="18"/>
  <c r="Q1329" i="18"/>
  <c r="P1329" i="18"/>
  <c r="O1329" i="18"/>
  <c r="R1328" i="18"/>
  <c r="Q1328" i="18"/>
  <c r="P1328" i="18"/>
  <c r="O1328" i="18"/>
  <c r="R1327" i="18"/>
  <c r="Q1327" i="18"/>
  <c r="P1327" i="18"/>
  <c r="O1327" i="18"/>
  <c r="R1326" i="18"/>
  <c r="Q1326" i="18" s="1"/>
  <c r="P1326" i="18"/>
  <c r="O1326" i="18"/>
  <c r="R1325" i="18"/>
  <c r="Q1325" i="18"/>
  <c r="P1325" i="18"/>
  <c r="O1325" i="18"/>
  <c r="R1324" i="18"/>
  <c r="Q1324" i="18"/>
  <c r="P1324" i="18"/>
  <c r="O1324" i="18"/>
  <c r="R1323" i="18"/>
  <c r="Q1323" i="18"/>
  <c r="P1323" i="18"/>
  <c r="O1323" i="18"/>
  <c r="R1322" i="18"/>
  <c r="Q1322" i="18"/>
  <c r="P1322" i="18"/>
  <c r="O1322" i="18"/>
  <c r="R1321" i="18"/>
  <c r="Q1321" i="18"/>
  <c r="P1321" i="18"/>
  <c r="O1321" i="18"/>
  <c r="R1320" i="18"/>
  <c r="Q1320" i="18"/>
  <c r="P1320" i="18"/>
  <c r="O1320" i="18"/>
  <c r="R1319" i="18"/>
  <c r="Q1319" i="18"/>
  <c r="P1319" i="18"/>
  <c r="O1319" i="18"/>
  <c r="R1318" i="18"/>
  <c r="Q1318" i="18"/>
  <c r="P1318" i="18"/>
  <c r="O1318" i="18"/>
  <c r="R1317" i="18"/>
  <c r="Q1317" i="18" s="1"/>
  <c r="P1317" i="18"/>
  <c r="O1317" i="18"/>
  <c r="R1316" i="18"/>
  <c r="Q1316" i="18"/>
  <c r="P1316" i="18"/>
  <c r="O1316" i="18"/>
  <c r="R1315" i="18"/>
  <c r="Q1315" i="18"/>
  <c r="P1315" i="18"/>
  <c r="O1315" i="18"/>
  <c r="R1314" i="18"/>
  <c r="Q1314" i="18"/>
  <c r="P1314" i="18"/>
  <c r="O1314" i="18"/>
  <c r="R1313" i="18"/>
  <c r="Q1313" i="18"/>
  <c r="P1313" i="18"/>
  <c r="O1313" i="18"/>
  <c r="R1312" i="18"/>
  <c r="Q1312" i="18"/>
  <c r="P1312" i="18"/>
  <c r="O1312" i="18"/>
  <c r="R1311" i="18"/>
  <c r="Q1311" i="18" s="1"/>
  <c r="P1311" i="18"/>
  <c r="O1311" i="18"/>
  <c r="R1310" i="18"/>
  <c r="Q1310" i="18"/>
  <c r="P1310" i="18"/>
  <c r="O1310" i="18"/>
  <c r="R1309" i="18"/>
  <c r="Q1309" i="18" s="1"/>
  <c r="P1309" i="18"/>
  <c r="O1309" i="18"/>
  <c r="R1308" i="18"/>
  <c r="Q1308" i="18"/>
  <c r="P1308" i="18"/>
  <c r="O1308" i="18"/>
  <c r="R1307" i="18"/>
  <c r="Q1307" i="18"/>
  <c r="P1307" i="18"/>
  <c r="O1307" i="18"/>
  <c r="R1306" i="18"/>
  <c r="Q1306" i="18"/>
  <c r="P1306" i="18"/>
  <c r="O1306" i="18"/>
  <c r="R1305" i="18"/>
  <c r="Q1305" i="18" s="1"/>
  <c r="P1305" i="18"/>
  <c r="O1305" i="18"/>
  <c r="R1304" i="18"/>
  <c r="Q1304" i="18"/>
  <c r="P1304" i="18"/>
  <c r="O1304" i="18"/>
  <c r="R1303" i="18"/>
  <c r="Q1303" i="18" s="1"/>
  <c r="P1303" i="18"/>
  <c r="O1303" i="18"/>
  <c r="R1302" i="18"/>
  <c r="Q1302" i="18"/>
  <c r="P1302" i="18"/>
  <c r="O1302" i="18"/>
  <c r="R1301" i="18"/>
  <c r="Q1301" i="18" s="1"/>
  <c r="P1301" i="18"/>
  <c r="O1301" i="18"/>
  <c r="R1300" i="18"/>
  <c r="Q1300" i="18"/>
  <c r="P1300" i="18"/>
  <c r="O1300" i="18"/>
  <c r="R1299" i="18"/>
  <c r="Q1299" i="18"/>
  <c r="P1299" i="18"/>
  <c r="O1299" i="18"/>
  <c r="R1298" i="18"/>
  <c r="Q1298" i="18"/>
  <c r="P1298" i="18"/>
  <c r="O1298" i="18"/>
  <c r="R1297" i="18"/>
  <c r="Q1297" i="18"/>
  <c r="P1297" i="18"/>
  <c r="O1297" i="18"/>
  <c r="R1296" i="18"/>
  <c r="Q1296" i="18" s="1"/>
  <c r="P1296" i="18"/>
  <c r="O1296" i="18"/>
  <c r="R1295" i="18"/>
  <c r="Q1295" i="18"/>
  <c r="P1295" i="18"/>
  <c r="O1295" i="18"/>
  <c r="R1294" i="18"/>
  <c r="Q1294" i="18"/>
  <c r="P1294" i="18"/>
  <c r="O1294" i="18"/>
  <c r="R1293" i="18"/>
  <c r="Q1293" i="18" s="1"/>
  <c r="P1293" i="18"/>
  <c r="O1293" i="18"/>
  <c r="R1292" i="18"/>
  <c r="Q1292" i="18"/>
  <c r="P1292" i="18"/>
  <c r="O1292" i="18"/>
  <c r="R1291" i="18"/>
  <c r="Q1291" i="18"/>
  <c r="P1291" i="18"/>
  <c r="O1291" i="18"/>
  <c r="R1290" i="18"/>
  <c r="Q1290" i="18"/>
  <c r="P1290" i="18"/>
  <c r="O1290" i="18"/>
  <c r="R1289" i="18"/>
  <c r="Q1289" i="18"/>
  <c r="P1289" i="18"/>
  <c r="O1289" i="18"/>
  <c r="R1288" i="18"/>
  <c r="Q1288" i="18"/>
  <c r="P1288" i="18"/>
  <c r="O1288" i="18"/>
  <c r="R1287" i="18"/>
  <c r="Q1287" i="18"/>
  <c r="P1287" i="18"/>
  <c r="O1287" i="18"/>
  <c r="R1286" i="18"/>
  <c r="Q1286" i="18"/>
  <c r="P1286" i="18"/>
  <c r="O1286" i="18"/>
  <c r="R1285" i="18"/>
  <c r="Q1285" i="18"/>
  <c r="P1285" i="18"/>
  <c r="O1285" i="18"/>
  <c r="R1284" i="18"/>
  <c r="Q1284" i="18"/>
  <c r="P1284" i="18"/>
  <c r="O1284" i="18"/>
  <c r="R1283" i="18"/>
  <c r="Q1283" i="18" s="1"/>
  <c r="P1283" i="18"/>
  <c r="O1283" i="18"/>
  <c r="R1282" i="18"/>
  <c r="Q1282" i="18"/>
  <c r="P1282" i="18"/>
  <c r="O1282" i="18"/>
  <c r="R1281" i="18"/>
  <c r="Q1281" i="18"/>
  <c r="P1281" i="18"/>
  <c r="O1281" i="18"/>
  <c r="R1280" i="18"/>
  <c r="Q1280" i="18"/>
  <c r="P1280" i="18"/>
  <c r="O1280" i="18"/>
  <c r="R1279" i="18"/>
  <c r="Q1279" i="18" s="1"/>
  <c r="P1279" i="18"/>
  <c r="O1279" i="18"/>
  <c r="R1278" i="18"/>
  <c r="Q1278" i="18"/>
  <c r="P1278" i="18"/>
  <c r="O1278" i="18"/>
  <c r="R1277" i="18"/>
  <c r="Q1277" i="18"/>
  <c r="P1277" i="18"/>
  <c r="O1277" i="18"/>
  <c r="R1276" i="18"/>
  <c r="Q1276" i="18"/>
  <c r="P1276" i="18"/>
  <c r="O1276" i="18"/>
  <c r="R1275" i="18"/>
  <c r="Q1275" i="18"/>
  <c r="P1275" i="18"/>
  <c r="O1275" i="18"/>
  <c r="R1274" i="18"/>
  <c r="Q1274" i="18"/>
  <c r="P1274" i="18"/>
  <c r="O1274" i="18"/>
  <c r="R1273" i="18"/>
  <c r="Q1273" i="18" s="1"/>
  <c r="P1273" i="18"/>
  <c r="O1273" i="18"/>
  <c r="R1272" i="18"/>
  <c r="Q1272" i="18"/>
  <c r="P1272" i="18"/>
  <c r="O1272" i="18"/>
  <c r="R1271" i="18"/>
  <c r="Q1271" i="18"/>
  <c r="P1271" i="18"/>
  <c r="O1271" i="18"/>
  <c r="R1270" i="18"/>
  <c r="Q1270" i="18"/>
  <c r="P1270" i="18"/>
  <c r="O1270" i="18"/>
  <c r="R1269" i="18"/>
  <c r="Q1269" i="18"/>
  <c r="P1269" i="18"/>
  <c r="O1269" i="18"/>
  <c r="R1268" i="18"/>
  <c r="Q1268" i="18"/>
  <c r="P1268" i="18"/>
  <c r="O1268" i="18"/>
  <c r="R1267" i="18"/>
  <c r="Q1267" i="18" s="1"/>
  <c r="P1267" i="18"/>
  <c r="O1267" i="18"/>
  <c r="R1266" i="18"/>
  <c r="Q1266" i="18"/>
  <c r="P1266" i="18"/>
  <c r="O1266" i="18"/>
  <c r="R1265" i="18"/>
  <c r="Q1265" i="18"/>
  <c r="P1265" i="18"/>
  <c r="O1265" i="18"/>
  <c r="R1264" i="18"/>
  <c r="Q1264" i="18"/>
  <c r="P1264" i="18"/>
  <c r="O1264" i="18"/>
  <c r="R1263" i="18"/>
  <c r="Q1263" i="18"/>
  <c r="P1263" i="18"/>
  <c r="O1263" i="18"/>
  <c r="R1262" i="18"/>
  <c r="Q1262" i="18"/>
  <c r="P1262" i="18"/>
  <c r="O1262" i="18"/>
  <c r="R1261" i="18"/>
  <c r="Q1261" i="18"/>
  <c r="P1261" i="18"/>
  <c r="O1261" i="18"/>
  <c r="R1260" i="18"/>
  <c r="Q1260" i="18"/>
  <c r="P1260" i="18"/>
  <c r="O1260" i="18"/>
  <c r="R1259" i="18"/>
  <c r="Q1259" i="18"/>
  <c r="P1259" i="18"/>
  <c r="O1259" i="18"/>
  <c r="R1258" i="18"/>
  <c r="Q1258" i="18"/>
  <c r="P1258" i="18"/>
  <c r="O1258" i="18"/>
  <c r="R1257" i="18"/>
  <c r="Q1257" i="18" s="1"/>
  <c r="P1257" i="18"/>
  <c r="O1257" i="18"/>
  <c r="R1256" i="18"/>
  <c r="Q1256" i="18"/>
  <c r="P1256" i="18"/>
  <c r="O1256" i="18"/>
  <c r="R1255" i="18"/>
  <c r="Q1255" i="18"/>
  <c r="P1255" i="18"/>
  <c r="O1255" i="18"/>
  <c r="R1254" i="18"/>
  <c r="Q1254" i="18"/>
  <c r="P1254" i="18"/>
  <c r="O1254" i="18"/>
  <c r="R1253" i="18"/>
  <c r="Q1253" i="18" s="1"/>
  <c r="P1253" i="18"/>
  <c r="O1253" i="18"/>
  <c r="R1252" i="18"/>
  <c r="Q1252" i="18"/>
  <c r="P1252" i="18"/>
  <c r="O1252" i="18"/>
  <c r="R1251" i="18"/>
  <c r="Q1251" i="18"/>
  <c r="P1251" i="18"/>
  <c r="O1251" i="18"/>
  <c r="R1250" i="18"/>
  <c r="Q1250" i="18"/>
  <c r="P1250" i="18"/>
  <c r="O1250" i="18"/>
  <c r="R1249" i="18"/>
  <c r="Q1249" i="18"/>
  <c r="P1249" i="18"/>
  <c r="O1249" i="18"/>
  <c r="R1248" i="18"/>
  <c r="Q1248" i="18" s="1"/>
  <c r="P1248" i="18"/>
  <c r="O1248" i="18"/>
  <c r="R1247" i="18"/>
  <c r="Q1247" i="18"/>
  <c r="P1247" i="18"/>
  <c r="O1247" i="18"/>
  <c r="R1246" i="18"/>
  <c r="Q1246" i="18"/>
  <c r="P1246" i="18"/>
  <c r="O1246" i="18"/>
  <c r="R1245" i="18"/>
  <c r="Q1245" i="18"/>
  <c r="P1245" i="18"/>
  <c r="O1245" i="18"/>
  <c r="R1244" i="18"/>
  <c r="Q1244" i="18"/>
  <c r="P1244" i="18"/>
  <c r="O1244" i="18"/>
  <c r="R1243" i="18"/>
  <c r="Q1243" i="18"/>
  <c r="P1243" i="18"/>
  <c r="O1243" i="18"/>
  <c r="R1242" i="18"/>
  <c r="Q1242" i="18"/>
  <c r="P1242" i="18"/>
  <c r="O1242" i="18"/>
  <c r="R1241" i="18"/>
  <c r="Q1241" i="18"/>
  <c r="P1241" i="18"/>
  <c r="O1241" i="18"/>
  <c r="R1240" i="18"/>
  <c r="Q1240" i="18"/>
  <c r="P1240" i="18"/>
  <c r="O1240" i="18"/>
  <c r="R1239" i="18"/>
  <c r="Q1239" i="18"/>
  <c r="P1239" i="18"/>
  <c r="O1239" i="18"/>
  <c r="R1238" i="18"/>
  <c r="Q1238" i="18"/>
  <c r="P1238" i="18"/>
  <c r="O1238" i="18"/>
  <c r="R1237" i="18"/>
  <c r="Q1237" i="18"/>
  <c r="P1237" i="18"/>
  <c r="O1237" i="18"/>
  <c r="R1236" i="18"/>
  <c r="Q1236" i="18"/>
  <c r="P1236" i="18"/>
  <c r="O1236" i="18"/>
  <c r="R1235" i="18"/>
  <c r="Q1235" i="18"/>
  <c r="P1235" i="18"/>
  <c r="O1235" i="18"/>
  <c r="R1234" i="18"/>
  <c r="Q1234" i="18"/>
  <c r="P1234" i="18"/>
  <c r="O1234" i="18"/>
  <c r="R1233" i="18"/>
  <c r="Q1233" i="18"/>
  <c r="P1233" i="18"/>
  <c r="O1233" i="18"/>
  <c r="R1232" i="18"/>
  <c r="Q1232" i="18"/>
  <c r="P1232" i="18"/>
  <c r="O1232" i="18"/>
  <c r="R1231" i="18"/>
  <c r="Q1231" i="18"/>
  <c r="P1231" i="18"/>
  <c r="O1231" i="18"/>
  <c r="R1230" i="18"/>
  <c r="Q1230" i="18" s="1"/>
  <c r="P1230" i="18"/>
  <c r="O1230" i="18"/>
  <c r="R1229" i="18"/>
  <c r="Q1229" i="18"/>
  <c r="P1229" i="18"/>
  <c r="O1229" i="18"/>
  <c r="R1228" i="18"/>
  <c r="Q1228" i="18" s="1"/>
  <c r="P1228" i="18"/>
  <c r="O1228" i="18"/>
  <c r="R1227" i="18"/>
  <c r="Q1227" i="18"/>
  <c r="P1227" i="18"/>
  <c r="O1227" i="18"/>
  <c r="R1226" i="18"/>
  <c r="Q1226" i="18"/>
  <c r="P1226" i="18"/>
  <c r="O1226" i="18"/>
  <c r="R1225" i="18"/>
  <c r="Q1225" i="18"/>
  <c r="P1225" i="18"/>
  <c r="O1225" i="18"/>
  <c r="R1224" i="18"/>
  <c r="Q1224" i="18"/>
  <c r="P1224" i="18"/>
  <c r="O1224" i="18"/>
  <c r="R1223" i="18"/>
  <c r="Q1223" i="18"/>
  <c r="P1223" i="18"/>
  <c r="O1223" i="18"/>
  <c r="R1222" i="18"/>
  <c r="Q1222" i="18"/>
  <c r="P1222" i="18"/>
  <c r="O1222" i="18"/>
  <c r="R1221" i="18"/>
  <c r="Q1221" i="18"/>
  <c r="P1221" i="18"/>
  <c r="O1221" i="18"/>
  <c r="R1220" i="18"/>
  <c r="Q1220" i="18" s="1"/>
  <c r="P1220" i="18"/>
  <c r="O1220" i="18"/>
  <c r="R1219" i="18"/>
  <c r="Q1219" i="18"/>
  <c r="P1219" i="18"/>
  <c r="O1219" i="18"/>
  <c r="R1218" i="18"/>
  <c r="Q1218" i="18"/>
  <c r="P1218" i="18"/>
  <c r="O1218" i="18"/>
  <c r="R1217" i="18"/>
  <c r="Q1217" i="18"/>
  <c r="P1217" i="18"/>
  <c r="O1217" i="18"/>
  <c r="R1216" i="18"/>
  <c r="Q1216" i="18"/>
  <c r="P1216" i="18"/>
  <c r="O1216" i="18"/>
  <c r="R1215" i="18"/>
  <c r="Q1215" i="18" s="1"/>
  <c r="P1215" i="18"/>
  <c r="O1215" i="18"/>
  <c r="R1214" i="18"/>
  <c r="Q1214" i="18"/>
  <c r="P1214" i="18"/>
  <c r="O1214" i="18"/>
  <c r="R1213" i="18"/>
  <c r="Q1213" i="18"/>
  <c r="P1213" i="18"/>
  <c r="O1213" i="18"/>
  <c r="R1212" i="18"/>
  <c r="Q1212" i="18" s="1"/>
  <c r="P1212" i="18"/>
  <c r="O1212" i="18"/>
  <c r="R1211" i="18"/>
  <c r="Q1211" i="18"/>
  <c r="P1211" i="18"/>
  <c r="O1211" i="18"/>
  <c r="R1210" i="18"/>
  <c r="Q1210" i="18"/>
  <c r="P1210" i="18"/>
  <c r="O1210" i="18"/>
  <c r="R1209" i="18"/>
  <c r="Q1209" i="18"/>
  <c r="P1209" i="18"/>
  <c r="O1209" i="18"/>
  <c r="R1208" i="18"/>
  <c r="Q1208" i="18"/>
  <c r="P1208" i="18"/>
  <c r="O1208" i="18"/>
  <c r="R1207" i="18"/>
  <c r="Q1207" i="18"/>
  <c r="P1207" i="18"/>
  <c r="O1207" i="18"/>
  <c r="R1206" i="18"/>
  <c r="Q1206" i="18"/>
  <c r="P1206" i="18"/>
  <c r="O1206" i="18"/>
  <c r="R1205" i="18"/>
  <c r="Q1205" i="18"/>
  <c r="P1205" i="18"/>
  <c r="O1205" i="18"/>
  <c r="R1204" i="18"/>
  <c r="Q1204" i="18"/>
  <c r="P1204" i="18"/>
  <c r="O1204" i="18"/>
  <c r="R1203" i="18"/>
  <c r="Q1203" i="18"/>
  <c r="P1203" i="18"/>
  <c r="O1203" i="18"/>
  <c r="R1202" i="18"/>
  <c r="Q1202" i="18"/>
  <c r="P1202" i="18"/>
  <c r="O1202" i="18"/>
  <c r="R1201" i="18"/>
  <c r="Q1201" i="18"/>
  <c r="P1201" i="18"/>
  <c r="O1201" i="18"/>
  <c r="R1200" i="18"/>
  <c r="Q1200" i="18"/>
  <c r="P1200" i="18"/>
  <c r="O1200" i="18"/>
  <c r="R1199" i="18"/>
  <c r="Q1199" i="18"/>
  <c r="P1199" i="18"/>
  <c r="O1199" i="18"/>
  <c r="R1198" i="18"/>
  <c r="Q1198" i="18"/>
  <c r="P1198" i="18"/>
  <c r="O1198" i="18"/>
  <c r="R1197" i="18"/>
  <c r="Q1197" i="18"/>
  <c r="P1197" i="18"/>
  <c r="O1197" i="18"/>
  <c r="R1196" i="18"/>
  <c r="Q1196" i="18"/>
  <c r="P1196" i="18"/>
  <c r="O1196" i="18"/>
  <c r="R1195" i="18"/>
  <c r="Q1195" i="18"/>
  <c r="P1195" i="18"/>
  <c r="O1195" i="18"/>
  <c r="R1194" i="18"/>
  <c r="Q1194" i="18"/>
  <c r="P1194" i="18"/>
  <c r="O1194" i="18"/>
  <c r="R1193" i="18"/>
  <c r="Q1193" i="18"/>
  <c r="P1193" i="18"/>
  <c r="O1193" i="18"/>
  <c r="R1192" i="18"/>
  <c r="Q1192" i="18"/>
  <c r="P1192" i="18"/>
  <c r="O1192" i="18"/>
  <c r="R1191" i="18"/>
  <c r="Q1191" i="18"/>
  <c r="P1191" i="18"/>
  <c r="O1191" i="18"/>
  <c r="R1190" i="18"/>
  <c r="Q1190" i="18"/>
  <c r="P1190" i="18"/>
  <c r="O1190" i="18"/>
  <c r="R1189" i="18"/>
  <c r="Q1189" i="18"/>
  <c r="P1189" i="18"/>
  <c r="O1189" i="18"/>
  <c r="R1188" i="18"/>
  <c r="Q1188" i="18"/>
  <c r="P1188" i="18"/>
  <c r="O1188" i="18"/>
  <c r="R1187" i="18"/>
  <c r="Q1187" i="18"/>
  <c r="P1187" i="18"/>
  <c r="O1187" i="18"/>
  <c r="R1186" i="18"/>
  <c r="Q1186" i="18"/>
  <c r="P1186" i="18"/>
  <c r="O1186" i="18"/>
  <c r="R1185" i="18"/>
  <c r="Q1185" i="18"/>
  <c r="P1185" i="18"/>
  <c r="O1185" i="18"/>
  <c r="R1184" i="18"/>
  <c r="Q1184" i="18"/>
  <c r="P1184" i="18"/>
  <c r="O1184" i="18"/>
  <c r="R1183" i="18"/>
  <c r="Q1183" i="18"/>
  <c r="P1183" i="18"/>
  <c r="O1183" i="18"/>
  <c r="R1182" i="18"/>
  <c r="Q1182" i="18"/>
  <c r="P1182" i="18"/>
  <c r="O1182" i="18"/>
  <c r="R1181" i="18"/>
  <c r="Q1181" i="18" s="1"/>
  <c r="P1181" i="18"/>
  <c r="O1181" i="18"/>
  <c r="R1180" i="18"/>
  <c r="Q1180" i="18"/>
  <c r="P1180" i="18"/>
  <c r="O1180" i="18"/>
  <c r="R1179" i="18"/>
  <c r="Q1179" i="18"/>
  <c r="P1179" i="18"/>
  <c r="O1179" i="18"/>
  <c r="R1178" i="18"/>
  <c r="Q1178" i="18"/>
  <c r="P1178" i="18"/>
  <c r="O1178" i="18"/>
  <c r="R1177" i="18"/>
  <c r="Q1177" i="18"/>
  <c r="P1177" i="18"/>
  <c r="O1177" i="18"/>
  <c r="R1176" i="18"/>
  <c r="Q1176" i="18"/>
  <c r="P1176" i="18"/>
  <c r="O1176" i="18"/>
  <c r="R1175" i="18"/>
  <c r="Q1175" i="18"/>
  <c r="P1175" i="18"/>
  <c r="O1175" i="18"/>
  <c r="R1174" i="18"/>
  <c r="Q1174" i="18"/>
  <c r="P1174" i="18"/>
  <c r="O1174" i="18"/>
  <c r="R1173" i="18"/>
  <c r="Q1173" i="18"/>
  <c r="P1173" i="18"/>
  <c r="O1173" i="18"/>
  <c r="R1172" i="18"/>
  <c r="Q1172" i="18"/>
  <c r="P1172" i="18"/>
  <c r="O1172" i="18"/>
  <c r="R1171" i="18"/>
  <c r="Q1171" i="18"/>
  <c r="P1171" i="18"/>
  <c r="O1171" i="18"/>
  <c r="R1170" i="18"/>
  <c r="Q1170" i="18"/>
  <c r="P1170" i="18"/>
  <c r="O1170" i="18"/>
  <c r="R1169" i="18"/>
  <c r="Q1169" i="18"/>
  <c r="P1169" i="18"/>
  <c r="O1169" i="18"/>
  <c r="R1168" i="18"/>
  <c r="Q1168" i="18" s="1"/>
  <c r="P1168" i="18"/>
  <c r="O1168" i="18"/>
  <c r="R1167" i="18"/>
  <c r="Q1167" i="18"/>
  <c r="P1167" i="18"/>
  <c r="O1167" i="18"/>
  <c r="R1166" i="18"/>
  <c r="Q1166" i="18" s="1"/>
  <c r="P1166" i="18"/>
  <c r="O1166" i="18"/>
  <c r="R1165" i="18"/>
  <c r="Q1165" i="18"/>
  <c r="P1165" i="18"/>
  <c r="O1165" i="18"/>
  <c r="R1164" i="18"/>
  <c r="Q1164" i="18"/>
  <c r="P1164" i="18"/>
  <c r="O1164" i="18"/>
  <c r="R1163" i="18"/>
  <c r="Q1163" i="18"/>
  <c r="P1163" i="18"/>
  <c r="O1163" i="18"/>
  <c r="R1162" i="18"/>
  <c r="Q1162" i="18"/>
  <c r="P1162" i="18"/>
  <c r="O1162" i="18"/>
  <c r="R1161" i="18"/>
  <c r="Q1161" i="18"/>
  <c r="P1161" i="18"/>
  <c r="O1161" i="18"/>
  <c r="R1160" i="18"/>
  <c r="Q1160" i="18" s="1"/>
  <c r="P1160" i="18"/>
  <c r="O1160" i="18"/>
  <c r="R1159" i="18"/>
  <c r="Q1159" i="18"/>
  <c r="P1159" i="18"/>
  <c r="O1159" i="18"/>
  <c r="R1158" i="18"/>
  <c r="Q1158" i="18"/>
  <c r="P1158" i="18"/>
  <c r="O1158" i="18"/>
  <c r="R1157" i="18"/>
  <c r="Q1157" i="18"/>
  <c r="P1157" i="18"/>
  <c r="O1157" i="18"/>
  <c r="R1156" i="18"/>
  <c r="Q1156" i="18"/>
  <c r="P1156" i="18"/>
  <c r="O1156" i="18"/>
  <c r="R1155" i="18"/>
  <c r="Q1155" i="18"/>
  <c r="P1155" i="18"/>
  <c r="O1155" i="18"/>
  <c r="R1154" i="18"/>
  <c r="Q1154" i="18" s="1"/>
  <c r="P1154" i="18"/>
  <c r="O1154" i="18"/>
  <c r="R1153" i="18"/>
  <c r="Q1153" i="18"/>
  <c r="P1153" i="18"/>
  <c r="O1153" i="18"/>
  <c r="R1152" i="18"/>
  <c r="Q1152" i="18"/>
  <c r="P1152" i="18"/>
  <c r="O1152" i="18"/>
  <c r="R1151" i="18"/>
  <c r="Q1151" i="18"/>
  <c r="P1151" i="18"/>
  <c r="O1151" i="18"/>
  <c r="R1150" i="18"/>
  <c r="Q1150" i="18"/>
  <c r="P1150" i="18"/>
  <c r="O1150" i="18"/>
  <c r="R1149" i="18"/>
  <c r="Q1149" i="18"/>
  <c r="P1149" i="18"/>
  <c r="O1149" i="18"/>
  <c r="R1148" i="18"/>
  <c r="Q1148" i="18"/>
  <c r="P1148" i="18"/>
  <c r="O1148" i="18"/>
  <c r="R1147" i="18"/>
  <c r="Q1147" i="18" s="1"/>
  <c r="P1147" i="18"/>
  <c r="O1147" i="18"/>
  <c r="R1146" i="18"/>
  <c r="Q1146" i="18"/>
  <c r="P1146" i="18"/>
  <c r="O1146" i="18"/>
  <c r="R1145" i="18"/>
  <c r="Q1145" i="18"/>
  <c r="P1145" i="18"/>
  <c r="O1145" i="18"/>
  <c r="R1144" i="18"/>
  <c r="Q1144" i="18" s="1"/>
  <c r="P1144" i="18"/>
  <c r="O1144" i="18"/>
  <c r="R1143" i="18"/>
  <c r="Q1143" i="18"/>
  <c r="P1143" i="18"/>
  <c r="O1143" i="18"/>
  <c r="R1142" i="18"/>
  <c r="Q1142" i="18" s="1"/>
  <c r="P1142" i="18"/>
  <c r="O1142" i="18"/>
  <c r="R1141" i="18"/>
  <c r="Q1141" i="18"/>
  <c r="P1141" i="18"/>
  <c r="O1141" i="18"/>
  <c r="R1140" i="18"/>
  <c r="Q1140" i="18"/>
  <c r="P1140" i="18"/>
  <c r="O1140" i="18"/>
  <c r="R1139" i="18"/>
  <c r="Q1139" i="18"/>
  <c r="P1139" i="18"/>
  <c r="O1139" i="18"/>
  <c r="R1138" i="18"/>
  <c r="Q1138" i="18"/>
  <c r="P1138" i="18"/>
  <c r="O1138" i="18"/>
  <c r="R1137" i="18"/>
  <c r="Q1137" i="18"/>
  <c r="P1137" i="18"/>
  <c r="O1137" i="18"/>
  <c r="R1136" i="18"/>
  <c r="Q1136" i="18"/>
  <c r="P1136" i="18"/>
  <c r="O1136" i="18"/>
  <c r="R1135" i="18"/>
  <c r="Q1135" i="18" s="1"/>
  <c r="P1135" i="18"/>
  <c r="O1135" i="18"/>
  <c r="R1134" i="18"/>
  <c r="Q1134" i="18"/>
  <c r="P1134" i="18"/>
  <c r="O1134" i="18"/>
  <c r="R1133" i="18"/>
  <c r="Q1133" i="18"/>
  <c r="P1133" i="18"/>
  <c r="O1133" i="18"/>
  <c r="R1132" i="18"/>
  <c r="Q1132" i="18"/>
  <c r="P1132" i="18"/>
  <c r="O1132" i="18"/>
  <c r="R1131" i="18"/>
  <c r="Q1131" i="18"/>
  <c r="P1131" i="18"/>
  <c r="O1131" i="18"/>
  <c r="R1130" i="18"/>
  <c r="Q1130" i="18"/>
  <c r="P1130" i="18"/>
  <c r="O1130" i="18"/>
  <c r="R1129" i="18"/>
  <c r="Q1129" i="18"/>
  <c r="P1129" i="18"/>
  <c r="O1129" i="18"/>
  <c r="R1128" i="18"/>
  <c r="Q1128" i="18" s="1"/>
  <c r="P1128" i="18"/>
  <c r="O1128" i="18"/>
  <c r="R1127" i="18"/>
  <c r="Q1127" i="18"/>
  <c r="P1127" i="18"/>
  <c r="O1127" i="18"/>
  <c r="R1126" i="18"/>
  <c r="Q1126" i="18" s="1"/>
  <c r="P1126" i="18"/>
  <c r="O1126" i="18"/>
  <c r="R1125" i="18"/>
  <c r="Q1125" i="18"/>
  <c r="P1125" i="18"/>
  <c r="O1125" i="18"/>
  <c r="R1124" i="18"/>
  <c r="Q1124" i="18"/>
  <c r="P1124" i="18"/>
  <c r="O1124" i="18"/>
  <c r="R1123" i="18"/>
  <c r="Q1123" i="18"/>
  <c r="P1123" i="18"/>
  <c r="O1123" i="18"/>
  <c r="R1122" i="18"/>
  <c r="Q1122" i="18"/>
  <c r="P1122" i="18"/>
  <c r="O1122" i="18"/>
  <c r="R1121" i="18"/>
  <c r="Q1121" i="18"/>
  <c r="P1121" i="18"/>
  <c r="O1121" i="18"/>
  <c r="R1120" i="18"/>
  <c r="Q1120" i="18"/>
  <c r="P1120" i="18"/>
  <c r="O1120" i="18"/>
  <c r="R1119" i="18"/>
  <c r="Q1119" i="18"/>
  <c r="P1119" i="18"/>
  <c r="O1119" i="18"/>
  <c r="R1118" i="18"/>
  <c r="Q1118" i="18"/>
  <c r="P1118" i="18"/>
  <c r="O1118" i="18"/>
  <c r="R1117" i="18"/>
  <c r="Q1117" i="18"/>
  <c r="P1117" i="18"/>
  <c r="O1117" i="18"/>
  <c r="R1116" i="18"/>
  <c r="Q1116" i="18"/>
  <c r="P1116" i="18"/>
  <c r="O1116" i="18"/>
  <c r="R1115" i="18"/>
  <c r="Q1115" i="18" s="1"/>
  <c r="P1115" i="18"/>
  <c r="O1115" i="18"/>
  <c r="R1114" i="18"/>
  <c r="Q1114" i="18"/>
  <c r="P1114" i="18"/>
  <c r="O1114" i="18"/>
  <c r="R1113" i="18"/>
  <c r="Q1113" i="18" s="1"/>
  <c r="P1113" i="18"/>
  <c r="O1113" i="18"/>
  <c r="R1112" i="18"/>
  <c r="Q1112" i="18"/>
  <c r="P1112" i="18"/>
  <c r="O1112" i="18"/>
  <c r="R1111" i="18"/>
  <c r="Q1111" i="18"/>
  <c r="P1111" i="18"/>
  <c r="O1111" i="18"/>
  <c r="R1110" i="18"/>
  <c r="Q1110" i="18"/>
  <c r="P1110" i="18"/>
  <c r="O1110" i="18"/>
  <c r="R1109" i="18"/>
  <c r="Q1109" i="18"/>
  <c r="P1109" i="18"/>
  <c r="O1109" i="18"/>
  <c r="R1108" i="18"/>
  <c r="Q1108" i="18"/>
  <c r="P1108" i="18"/>
  <c r="O1108" i="18"/>
  <c r="R1107" i="18"/>
  <c r="Q1107" i="18"/>
  <c r="P1107" i="18"/>
  <c r="O1107" i="18"/>
  <c r="R1106" i="18"/>
  <c r="Q1106" i="18"/>
  <c r="P1106" i="18"/>
  <c r="O1106" i="18"/>
  <c r="R1105" i="18"/>
  <c r="Q1105" i="18"/>
  <c r="P1105" i="18"/>
  <c r="O1105" i="18"/>
  <c r="R1104" i="18"/>
  <c r="Q1104" i="18"/>
  <c r="P1104" i="18"/>
  <c r="O1104" i="18"/>
  <c r="R1103" i="18"/>
  <c r="Q1103" i="18" s="1"/>
  <c r="P1103" i="18"/>
  <c r="O1103" i="18"/>
  <c r="R1102" i="18"/>
  <c r="Q1102" i="18"/>
  <c r="P1102" i="18"/>
  <c r="O1102" i="18"/>
  <c r="R1101" i="18"/>
  <c r="Q1101" i="18"/>
  <c r="P1101" i="18"/>
  <c r="O1101" i="18"/>
  <c r="R1100" i="18"/>
  <c r="Q1100" i="18"/>
  <c r="P1100" i="18"/>
  <c r="O1100" i="18"/>
  <c r="R1099" i="18"/>
  <c r="Q1099" i="18"/>
  <c r="P1099" i="18"/>
  <c r="O1099" i="18"/>
  <c r="R1098" i="18"/>
  <c r="Q1098" i="18" s="1"/>
  <c r="P1098" i="18"/>
  <c r="O1098" i="18"/>
  <c r="R1097" i="18"/>
  <c r="Q1097" i="18"/>
  <c r="P1097" i="18"/>
  <c r="O1097" i="18"/>
  <c r="R1096" i="18"/>
  <c r="Q1096" i="18"/>
  <c r="P1096" i="18"/>
  <c r="O1096" i="18"/>
  <c r="R1095" i="18"/>
  <c r="Q1095" i="18"/>
  <c r="P1095" i="18"/>
  <c r="O1095" i="18"/>
  <c r="R1094" i="18"/>
  <c r="Q1094" i="18"/>
  <c r="P1094" i="18"/>
  <c r="O1094" i="18"/>
  <c r="R1093" i="18"/>
  <c r="Q1093" i="18"/>
  <c r="P1093" i="18"/>
  <c r="O1093" i="18"/>
  <c r="R1092" i="18"/>
  <c r="Q1092" i="18"/>
  <c r="P1092" i="18"/>
  <c r="O1092" i="18"/>
  <c r="R1091" i="18"/>
  <c r="Q1091" i="18"/>
  <c r="P1091" i="18"/>
  <c r="O1091" i="18"/>
  <c r="R1090" i="18"/>
  <c r="Q1090" i="18"/>
  <c r="P1090" i="18"/>
  <c r="O1090" i="18"/>
  <c r="R1089" i="18"/>
  <c r="Q1089" i="18"/>
  <c r="P1089" i="18"/>
  <c r="O1089" i="18"/>
  <c r="R1088" i="18"/>
  <c r="Q1088" i="18"/>
  <c r="P1088" i="18"/>
  <c r="O1088" i="18"/>
  <c r="R1087" i="18"/>
  <c r="Q1087" i="18"/>
  <c r="P1087" i="18"/>
  <c r="O1087" i="18"/>
  <c r="R1086" i="18"/>
  <c r="Q1086" i="18"/>
  <c r="P1086" i="18"/>
  <c r="O1086" i="18"/>
  <c r="R1085" i="18"/>
  <c r="Q1085" i="18" s="1"/>
  <c r="P1085" i="18"/>
  <c r="O1085" i="18"/>
  <c r="R1084" i="18"/>
  <c r="Q1084" i="18"/>
  <c r="P1084" i="18"/>
  <c r="O1084" i="18"/>
  <c r="R1083" i="18"/>
  <c r="Q1083" i="18"/>
  <c r="P1083" i="18"/>
  <c r="O1083" i="18"/>
  <c r="R1082" i="18"/>
  <c r="Q1082" i="18"/>
  <c r="P1082" i="18"/>
  <c r="O1082" i="18"/>
  <c r="R1081" i="18"/>
  <c r="Q1081" i="18"/>
  <c r="P1081" i="18"/>
  <c r="O1081" i="18"/>
  <c r="R1080" i="18"/>
  <c r="Q1080" i="18"/>
  <c r="P1080" i="18"/>
  <c r="O1080" i="18"/>
  <c r="R1079" i="18"/>
  <c r="Q1079" i="18"/>
  <c r="P1079" i="18"/>
  <c r="O1079" i="18"/>
  <c r="R1078" i="18"/>
  <c r="Q1078" i="18"/>
  <c r="P1078" i="18"/>
  <c r="O1078" i="18"/>
  <c r="R1077" i="18"/>
  <c r="Q1077" i="18"/>
  <c r="P1077" i="18"/>
  <c r="O1077" i="18"/>
  <c r="R1076" i="18"/>
  <c r="Q1076" i="18"/>
  <c r="P1076" i="18"/>
  <c r="O1076" i="18"/>
  <c r="R1075" i="18"/>
  <c r="Q1075" i="18"/>
  <c r="P1075" i="18"/>
  <c r="O1075" i="18"/>
  <c r="R1074" i="18"/>
  <c r="Q1074" i="18"/>
  <c r="P1074" i="18"/>
  <c r="O1074" i="18"/>
  <c r="R1073" i="18"/>
  <c r="Q1073" i="18"/>
  <c r="P1073" i="18"/>
  <c r="O1073" i="18"/>
  <c r="R1072" i="18"/>
  <c r="Q1072" i="18"/>
  <c r="P1072" i="18"/>
  <c r="O1072" i="18"/>
  <c r="R1071" i="18"/>
  <c r="Q1071" i="18"/>
  <c r="P1071" i="18"/>
  <c r="O1071" i="18"/>
  <c r="R1070" i="18"/>
  <c r="Q1070" i="18"/>
  <c r="P1070" i="18"/>
  <c r="O1070" i="18"/>
  <c r="R1069" i="18"/>
  <c r="Q1069" i="18"/>
  <c r="P1069" i="18"/>
  <c r="O1069" i="18"/>
  <c r="R1068" i="18"/>
  <c r="Q1068" i="18"/>
  <c r="P1068" i="18"/>
  <c r="O1068" i="18"/>
  <c r="R1067" i="18"/>
  <c r="Q1067" i="18"/>
  <c r="P1067" i="18"/>
  <c r="O1067" i="18"/>
  <c r="R1066" i="18"/>
  <c r="Q1066" i="18"/>
  <c r="P1066" i="18"/>
  <c r="O1066" i="18"/>
  <c r="R1065" i="18"/>
  <c r="Q1065" i="18"/>
  <c r="P1065" i="18"/>
  <c r="O1065" i="18"/>
  <c r="R1064" i="18"/>
  <c r="Q1064" i="18"/>
  <c r="P1064" i="18"/>
  <c r="O1064" i="18"/>
  <c r="R1063" i="18"/>
  <c r="Q1063" i="18"/>
  <c r="P1063" i="18"/>
  <c r="O1063" i="18"/>
  <c r="R1062" i="18"/>
  <c r="Q1062" i="18"/>
  <c r="P1062" i="18"/>
  <c r="O1062" i="18"/>
  <c r="R1061" i="18"/>
  <c r="Q1061" i="18"/>
  <c r="P1061" i="18"/>
  <c r="O1061" i="18"/>
  <c r="R1060" i="18"/>
  <c r="Q1060" i="18"/>
  <c r="P1060" i="18"/>
  <c r="O1060" i="18"/>
  <c r="R1059" i="18"/>
  <c r="Q1059" i="18"/>
  <c r="P1059" i="18"/>
  <c r="O1059" i="18"/>
  <c r="R1058" i="18"/>
  <c r="Q1058" i="18"/>
  <c r="P1058" i="18"/>
  <c r="O1058" i="18"/>
  <c r="R1057" i="18"/>
  <c r="Q1057" i="18"/>
  <c r="P1057" i="18"/>
  <c r="O1057" i="18"/>
  <c r="R1056" i="18"/>
  <c r="Q1056" i="18"/>
  <c r="P1056" i="18"/>
  <c r="O1056" i="18"/>
  <c r="R1055" i="18"/>
  <c r="Q1055" i="18"/>
  <c r="P1055" i="18"/>
  <c r="O1055" i="18"/>
  <c r="R1054" i="18"/>
  <c r="Q1054" i="18"/>
  <c r="P1054" i="18"/>
  <c r="O1054" i="18"/>
  <c r="R1053" i="18"/>
  <c r="Q1053" i="18"/>
  <c r="P1053" i="18"/>
  <c r="O1053" i="18"/>
  <c r="R1052" i="18"/>
  <c r="Q1052" i="18"/>
  <c r="P1052" i="18"/>
  <c r="O1052" i="18"/>
  <c r="R1051" i="18"/>
  <c r="Q1051" i="18"/>
  <c r="P1051" i="18"/>
  <c r="O1051" i="18"/>
  <c r="R1050" i="18"/>
  <c r="Q1050" i="18"/>
  <c r="P1050" i="18"/>
  <c r="O1050" i="18"/>
  <c r="R1049" i="18"/>
  <c r="Q1049" i="18"/>
  <c r="P1049" i="18"/>
  <c r="O1049" i="18"/>
  <c r="R1048" i="18"/>
  <c r="Q1048" i="18"/>
  <c r="P1048" i="18"/>
  <c r="O1048" i="18"/>
  <c r="R1047" i="18"/>
  <c r="Q1047" i="18"/>
  <c r="P1047" i="18"/>
  <c r="O1047" i="18"/>
  <c r="R1046" i="18"/>
  <c r="Q1046" i="18"/>
  <c r="P1046" i="18"/>
  <c r="O1046" i="18"/>
  <c r="R1045" i="18"/>
  <c r="Q1045" i="18"/>
  <c r="P1045" i="18"/>
  <c r="O1045" i="18"/>
  <c r="R1044" i="18"/>
  <c r="Q1044" i="18" s="1"/>
  <c r="P1044" i="18"/>
  <c r="O1044" i="18"/>
  <c r="R1043" i="18"/>
  <c r="Q1043" i="18"/>
  <c r="P1043" i="18"/>
  <c r="O1043" i="18"/>
  <c r="R1042" i="18"/>
  <c r="Q1042" i="18"/>
  <c r="P1042" i="18"/>
  <c r="O1042" i="18"/>
  <c r="R1041" i="18"/>
  <c r="Q1041" i="18"/>
  <c r="P1041" i="18"/>
  <c r="O1041" i="18"/>
  <c r="R1040" i="18"/>
  <c r="Q1040" i="18"/>
  <c r="P1040" i="18"/>
  <c r="O1040" i="18"/>
  <c r="R1039" i="18"/>
  <c r="Q1039" i="18"/>
  <c r="P1039" i="18"/>
  <c r="O1039" i="18"/>
  <c r="R1038" i="18"/>
  <c r="Q1038" i="18"/>
  <c r="P1038" i="18"/>
  <c r="O1038" i="18"/>
  <c r="R1037" i="18"/>
  <c r="Q1037" i="18"/>
  <c r="P1037" i="18"/>
  <c r="O1037" i="18"/>
  <c r="R1036" i="18"/>
  <c r="Q1036" i="18" s="1"/>
  <c r="P1036" i="18"/>
  <c r="O1036" i="18"/>
  <c r="R1035" i="18"/>
  <c r="Q1035" i="18"/>
  <c r="P1035" i="18"/>
  <c r="O1035" i="18"/>
  <c r="R1034" i="18"/>
  <c r="Q1034" i="18" s="1"/>
  <c r="P1034" i="18"/>
  <c r="O1034" i="18"/>
  <c r="R1033" i="18"/>
  <c r="Q1033" i="18"/>
  <c r="P1033" i="18"/>
  <c r="O1033" i="18"/>
  <c r="R1032" i="18"/>
  <c r="Q1032" i="18"/>
  <c r="P1032" i="18"/>
  <c r="O1032" i="18"/>
  <c r="R1031" i="18"/>
  <c r="Q1031" i="18"/>
  <c r="P1031" i="18"/>
  <c r="O1031" i="18"/>
  <c r="R1030" i="18"/>
  <c r="Q1030" i="18"/>
  <c r="P1030" i="18"/>
  <c r="O1030" i="18"/>
  <c r="R1029" i="18"/>
  <c r="Q1029" i="18"/>
  <c r="P1029" i="18"/>
  <c r="O1029" i="18"/>
  <c r="R1028" i="18"/>
  <c r="Q1028" i="18"/>
  <c r="P1028" i="18"/>
  <c r="O1028" i="18"/>
  <c r="R1027" i="18"/>
  <c r="Q1027" i="18"/>
  <c r="P1027" i="18"/>
  <c r="O1027" i="18"/>
  <c r="R1026" i="18"/>
  <c r="Q1026" i="18"/>
  <c r="P1026" i="18"/>
  <c r="O1026" i="18"/>
  <c r="R1025" i="18"/>
  <c r="Q1025" i="18"/>
  <c r="P1025" i="18"/>
  <c r="O1025" i="18"/>
  <c r="R1024" i="18"/>
  <c r="Q1024" i="18"/>
  <c r="P1024" i="18"/>
  <c r="O1024" i="18"/>
  <c r="R1023" i="18"/>
  <c r="Q1023" i="18"/>
  <c r="P1023" i="18"/>
  <c r="O1023" i="18"/>
  <c r="R1022" i="18"/>
  <c r="Q1022" i="18"/>
  <c r="P1022" i="18"/>
  <c r="O1022" i="18"/>
  <c r="R1021" i="18"/>
  <c r="Q1021" i="18"/>
  <c r="P1021" i="18"/>
  <c r="O1021" i="18"/>
  <c r="R1020" i="18"/>
  <c r="Q1020" i="18"/>
  <c r="P1020" i="18"/>
  <c r="O1020" i="18"/>
  <c r="R1019" i="18"/>
  <c r="Q1019" i="18"/>
  <c r="P1019" i="18"/>
  <c r="O1019" i="18"/>
  <c r="R1018" i="18"/>
  <c r="Q1018" i="18" s="1"/>
  <c r="P1018" i="18"/>
  <c r="O1018" i="18"/>
  <c r="R1017" i="18"/>
  <c r="Q1017" i="18"/>
  <c r="P1017" i="18"/>
  <c r="O1017" i="18"/>
  <c r="R1016" i="18"/>
  <c r="Q1016" i="18"/>
  <c r="P1016" i="18"/>
  <c r="O1016" i="18"/>
  <c r="R1015" i="18"/>
  <c r="Q1015" i="18"/>
  <c r="P1015" i="18"/>
  <c r="O1015" i="18"/>
  <c r="R1014" i="18"/>
  <c r="Q1014" i="18"/>
  <c r="P1014" i="18"/>
  <c r="O1014" i="18"/>
  <c r="R1013" i="18"/>
  <c r="Q1013" i="18"/>
  <c r="P1013" i="18"/>
  <c r="O1013" i="18"/>
  <c r="R1012" i="18"/>
  <c r="Q1012" i="18"/>
  <c r="P1012" i="18"/>
  <c r="O1012" i="18"/>
  <c r="R1011" i="18"/>
  <c r="Q1011" i="18"/>
  <c r="P1011" i="18"/>
  <c r="O1011" i="18"/>
  <c r="R1010" i="18"/>
  <c r="Q1010" i="18"/>
  <c r="P1010" i="18"/>
  <c r="O1010" i="18"/>
  <c r="R1009" i="18"/>
  <c r="Q1009" i="18"/>
  <c r="P1009" i="18"/>
  <c r="O1009" i="18"/>
  <c r="R1008" i="18"/>
  <c r="Q1008" i="18"/>
  <c r="P1008" i="18"/>
  <c r="O1008" i="18"/>
  <c r="R1007" i="18"/>
  <c r="Q1007" i="18"/>
  <c r="P1007" i="18"/>
  <c r="O1007" i="18"/>
  <c r="R1006" i="18"/>
  <c r="Q1006" i="18"/>
  <c r="P1006" i="18"/>
  <c r="O1006" i="18"/>
  <c r="R1005" i="18"/>
  <c r="Q1005" i="18" s="1"/>
  <c r="P1005" i="18"/>
  <c r="O1005" i="18"/>
  <c r="R1004" i="18"/>
  <c r="Q1004" i="18"/>
  <c r="P1004" i="18"/>
  <c r="O1004" i="18"/>
  <c r="R1003" i="18"/>
  <c r="Q1003" i="18"/>
  <c r="P1003" i="18"/>
  <c r="O1003" i="18"/>
  <c r="R1002" i="18"/>
  <c r="Q1002" i="18"/>
  <c r="P1002" i="18"/>
  <c r="O1002" i="18"/>
  <c r="R1001" i="18"/>
  <c r="Q1001" i="18"/>
  <c r="P1001" i="18"/>
  <c r="O1001" i="18"/>
  <c r="R1000" i="18"/>
  <c r="Q1000" i="18"/>
  <c r="P1000" i="18"/>
  <c r="O1000" i="18"/>
  <c r="R999" i="18"/>
  <c r="Q999" i="18"/>
  <c r="P999" i="18"/>
  <c r="O999" i="18"/>
  <c r="R998" i="18"/>
  <c r="Q998" i="18"/>
  <c r="P998" i="18"/>
  <c r="O998" i="18"/>
  <c r="R997" i="18"/>
  <c r="Q997" i="18"/>
  <c r="P997" i="18"/>
  <c r="O997" i="18"/>
  <c r="R996" i="18"/>
  <c r="Q996" i="18"/>
  <c r="P996" i="18"/>
  <c r="O996" i="18"/>
  <c r="R995" i="18"/>
  <c r="Q995" i="18"/>
  <c r="P995" i="18"/>
  <c r="O995" i="18"/>
  <c r="R994" i="18"/>
  <c r="Q994" i="18"/>
  <c r="P994" i="18"/>
  <c r="O994" i="18"/>
  <c r="R993" i="18"/>
  <c r="Q993" i="18"/>
  <c r="P993" i="18"/>
  <c r="O993" i="18"/>
  <c r="R992" i="18"/>
  <c r="Q992" i="18"/>
  <c r="P992" i="18"/>
  <c r="O992" i="18"/>
  <c r="R991" i="18"/>
  <c r="Q991" i="18"/>
  <c r="P991" i="18"/>
  <c r="O991" i="18"/>
  <c r="R990" i="18"/>
  <c r="Q990" i="18"/>
  <c r="P990" i="18"/>
  <c r="O990" i="18"/>
  <c r="R989" i="18"/>
  <c r="Q989" i="18"/>
  <c r="P989" i="18"/>
  <c r="O989" i="18"/>
  <c r="R988" i="18"/>
  <c r="Q988" i="18"/>
  <c r="P988" i="18"/>
  <c r="O988" i="18"/>
  <c r="R987" i="18"/>
  <c r="Q987" i="18"/>
  <c r="P987" i="18"/>
  <c r="O987" i="18"/>
  <c r="R986" i="18"/>
  <c r="Q986" i="18"/>
  <c r="P986" i="18"/>
  <c r="O986" i="18"/>
  <c r="R985" i="18"/>
  <c r="Q985" i="18"/>
  <c r="P985" i="18"/>
  <c r="O985" i="18"/>
  <c r="R984" i="18"/>
  <c r="Q984" i="18" s="1"/>
  <c r="P984" i="18"/>
  <c r="O984" i="18"/>
  <c r="R983" i="18"/>
  <c r="Q983" i="18"/>
  <c r="P983" i="18"/>
  <c r="O983" i="18"/>
  <c r="R982" i="18"/>
  <c r="Q982" i="18"/>
  <c r="P982" i="18"/>
  <c r="O982" i="18"/>
  <c r="R981" i="18"/>
  <c r="Q981" i="18"/>
  <c r="P981" i="18"/>
  <c r="O981" i="18"/>
  <c r="R980" i="18"/>
  <c r="Q980" i="18"/>
  <c r="P980" i="18"/>
  <c r="O980" i="18"/>
  <c r="R979" i="18"/>
  <c r="Q979" i="18"/>
  <c r="P979" i="18"/>
  <c r="O979" i="18"/>
  <c r="R978" i="18"/>
  <c r="Q978" i="18"/>
  <c r="P978" i="18"/>
  <c r="O978" i="18"/>
  <c r="R977" i="18"/>
  <c r="Q977" i="18"/>
  <c r="P977" i="18"/>
  <c r="O977" i="18"/>
  <c r="R976" i="18"/>
  <c r="Q976" i="18" s="1"/>
  <c r="P976" i="18"/>
  <c r="O976" i="18"/>
  <c r="R975" i="18"/>
  <c r="Q975" i="18"/>
  <c r="P975" i="18"/>
  <c r="O975" i="18"/>
  <c r="R974" i="18"/>
  <c r="Q974" i="18"/>
  <c r="P974" i="18"/>
  <c r="O974" i="18"/>
  <c r="R973" i="18"/>
  <c r="Q973" i="18"/>
  <c r="P973" i="18"/>
  <c r="O973" i="18"/>
  <c r="R972" i="18"/>
  <c r="Q972" i="18"/>
  <c r="P972" i="18"/>
  <c r="O972" i="18"/>
  <c r="R971" i="18"/>
  <c r="Q971" i="18"/>
  <c r="P971" i="18"/>
  <c r="O971" i="18"/>
  <c r="R970" i="18"/>
  <c r="Q970" i="18" s="1"/>
  <c r="P970" i="18"/>
  <c r="O970" i="18"/>
  <c r="R969" i="18"/>
  <c r="Q969" i="18"/>
  <c r="P969" i="18"/>
  <c r="O969" i="18"/>
  <c r="R968" i="18"/>
  <c r="Q968" i="18"/>
  <c r="P968" i="18"/>
  <c r="O968" i="18"/>
  <c r="R967" i="18"/>
  <c r="Q967" i="18"/>
  <c r="P967" i="18"/>
  <c r="O967" i="18"/>
  <c r="R966" i="18"/>
  <c r="Q966" i="18"/>
  <c r="P966" i="18"/>
  <c r="O966" i="18"/>
  <c r="R965" i="18"/>
  <c r="Q965" i="18" s="1"/>
  <c r="P965" i="18"/>
  <c r="O965" i="18"/>
  <c r="R964" i="18"/>
  <c r="Q964" i="18"/>
  <c r="P964" i="18"/>
  <c r="O964" i="18"/>
  <c r="R963" i="18"/>
  <c r="Q963" i="18"/>
  <c r="P963" i="18"/>
  <c r="O963" i="18"/>
  <c r="R962" i="18"/>
  <c r="Q962" i="18" s="1"/>
  <c r="P962" i="18"/>
  <c r="O962" i="18"/>
  <c r="R961" i="18"/>
  <c r="Q961" i="18"/>
  <c r="P961" i="18"/>
  <c r="O961" i="18"/>
  <c r="R960" i="18"/>
  <c r="Q960" i="18"/>
  <c r="P960" i="18"/>
  <c r="O960" i="18"/>
  <c r="R959" i="18"/>
  <c r="Q959" i="18"/>
  <c r="P959" i="18"/>
  <c r="O959" i="18"/>
  <c r="R958" i="18"/>
  <c r="Q958" i="18"/>
  <c r="P958" i="18"/>
  <c r="O958" i="18"/>
  <c r="R957" i="18"/>
  <c r="Q957" i="18"/>
  <c r="P957" i="18"/>
  <c r="O957" i="18"/>
  <c r="R956" i="18"/>
  <c r="Q956" i="18"/>
  <c r="P956" i="18"/>
  <c r="O956" i="18"/>
  <c r="R955" i="18"/>
  <c r="Q955" i="18"/>
  <c r="P955" i="18"/>
  <c r="O955" i="18"/>
  <c r="R954" i="18"/>
  <c r="Q954" i="18"/>
  <c r="P954" i="18"/>
  <c r="O954" i="18"/>
  <c r="R953" i="18"/>
  <c r="Q953" i="18"/>
  <c r="P953" i="18"/>
  <c r="O953" i="18"/>
  <c r="R952" i="18"/>
  <c r="Q952" i="18"/>
  <c r="P952" i="18"/>
  <c r="O952" i="18"/>
  <c r="R951" i="18"/>
  <c r="Q951" i="18"/>
  <c r="P951" i="18"/>
  <c r="O951" i="18"/>
  <c r="R950" i="18"/>
  <c r="Q950" i="18"/>
  <c r="P950" i="18"/>
  <c r="O950" i="18"/>
  <c r="R949" i="18"/>
  <c r="Q949" i="18"/>
  <c r="P949" i="18"/>
  <c r="O949" i="18"/>
  <c r="R948" i="18"/>
  <c r="Q948" i="18" s="1"/>
  <c r="P948" i="18"/>
  <c r="O948" i="18"/>
  <c r="R947" i="18"/>
  <c r="Q947" i="18"/>
  <c r="P947" i="18"/>
  <c r="O947" i="18"/>
  <c r="R946" i="18"/>
  <c r="Q946" i="18" s="1"/>
  <c r="P946" i="18"/>
  <c r="O946" i="18"/>
  <c r="R945" i="18"/>
  <c r="Q945" i="18"/>
  <c r="P945" i="18"/>
  <c r="O945" i="18"/>
  <c r="R944" i="18"/>
  <c r="Q944" i="18"/>
  <c r="P944" i="18"/>
  <c r="O944" i="18"/>
  <c r="R943" i="18"/>
  <c r="Q943" i="18"/>
  <c r="P943" i="18"/>
  <c r="O943" i="18"/>
  <c r="R942" i="18"/>
  <c r="Q942" i="18"/>
  <c r="P942" i="18"/>
  <c r="O942" i="18"/>
  <c r="R941" i="18"/>
  <c r="Q941" i="18"/>
  <c r="P941" i="18"/>
  <c r="O941" i="18"/>
  <c r="R940" i="18"/>
  <c r="Q940" i="18"/>
  <c r="P940" i="18"/>
  <c r="O940" i="18"/>
  <c r="R939" i="18"/>
  <c r="Q939" i="18" s="1"/>
  <c r="P939" i="18"/>
  <c r="O939" i="18"/>
  <c r="R938" i="18"/>
  <c r="Q938" i="18"/>
  <c r="P938" i="18"/>
  <c r="O938" i="18"/>
  <c r="R937" i="18"/>
  <c r="Q937" i="18"/>
  <c r="P937" i="18"/>
  <c r="O937" i="18"/>
  <c r="R936" i="18"/>
  <c r="Q936" i="18"/>
  <c r="P936" i="18"/>
  <c r="O936" i="18"/>
  <c r="R935" i="18"/>
  <c r="Q935" i="18"/>
  <c r="P935" i="18"/>
  <c r="O935" i="18"/>
  <c r="R934" i="18"/>
  <c r="Q934" i="18"/>
  <c r="P934" i="18"/>
  <c r="O934" i="18"/>
  <c r="R933" i="18"/>
  <c r="Q933" i="18" s="1"/>
  <c r="P933" i="18"/>
  <c r="O933" i="18"/>
  <c r="R932" i="18"/>
  <c r="Q932" i="18"/>
  <c r="P932" i="18"/>
  <c r="O932" i="18"/>
  <c r="R931" i="18"/>
  <c r="Q931" i="18"/>
  <c r="P931" i="18"/>
  <c r="O931" i="18"/>
  <c r="R930" i="18"/>
  <c r="Q930" i="18"/>
  <c r="P930" i="18"/>
  <c r="O930" i="18"/>
  <c r="R929" i="18"/>
  <c r="Q929" i="18"/>
  <c r="P929" i="18"/>
  <c r="O929" i="18"/>
  <c r="R928" i="18"/>
  <c r="Q928" i="18"/>
  <c r="P928" i="18"/>
  <c r="O928" i="18"/>
  <c r="R927" i="18"/>
  <c r="Q927" i="18"/>
  <c r="P927" i="18"/>
  <c r="O927" i="18"/>
  <c r="R926" i="18"/>
  <c r="Q926" i="18"/>
  <c r="P926" i="18"/>
  <c r="O926" i="18"/>
  <c r="R925" i="18"/>
  <c r="Q925" i="18"/>
  <c r="P925" i="18"/>
  <c r="O925" i="18"/>
  <c r="R924" i="18"/>
  <c r="Q924" i="18" s="1"/>
  <c r="P924" i="18"/>
  <c r="O924" i="18"/>
  <c r="R923" i="18"/>
  <c r="Q923" i="18"/>
  <c r="P923" i="18"/>
  <c r="O923" i="18"/>
  <c r="R922" i="18"/>
  <c r="Q922" i="18"/>
  <c r="P922" i="18"/>
  <c r="O922" i="18"/>
  <c r="R921" i="18"/>
  <c r="Q921" i="18"/>
  <c r="P921" i="18"/>
  <c r="O921" i="18"/>
  <c r="R920" i="18"/>
  <c r="Q920" i="18"/>
  <c r="P920" i="18"/>
  <c r="O920" i="18"/>
  <c r="R919" i="18"/>
  <c r="Q919" i="18" s="1"/>
  <c r="P919" i="18"/>
  <c r="O919" i="18"/>
  <c r="R918" i="18"/>
  <c r="Q918" i="18"/>
  <c r="P918" i="18"/>
  <c r="O918" i="18"/>
  <c r="R917" i="18"/>
  <c r="Q917" i="18"/>
  <c r="P917" i="18"/>
  <c r="O917" i="18"/>
  <c r="R916" i="18"/>
  <c r="Q916" i="18"/>
  <c r="P916" i="18"/>
  <c r="O916" i="18"/>
  <c r="R915" i="18"/>
  <c r="Q915" i="18"/>
  <c r="P915" i="18"/>
  <c r="O915" i="18"/>
  <c r="R914" i="18"/>
  <c r="Q914" i="18" s="1"/>
  <c r="P914" i="18"/>
  <c r="O914" i="18"/>
  <c r="R913" i="18"/>
  <c r="Q913" i="18"/>
  <c r="P913" i="18"/>
  <c r="O913" i="18"/>
  <c r="R912" i="18"/>
  <c r="Q912" i="18"/>
  <c r="P912" i="18"/>
  <c r="O912" i="18"/>
  <c r="R911" i="18"/>
  <c r="Q911" i="18" s="1"/>
  <c r="P911" i="18"/>
  <c r="O911" i="18"/>
  <c r="R910" i="18"/>
  <c r="Q910" i="18"/>
  <c r="P910" i="18"/>
  <c r="O910" i="18"/>
  <c r="R909" i="18"/>
  <c r="Q909" i="18"/>
  <c r="P909" i="18"/>
  <c r="O909" i="18"/>
  <c r="R908" i="18"/>
  <c r="Q908" i="18"/>
  <c r="P908" i="18"/>
  <c r="O908" i="18"/>
  <c r="R907" i="18"/>
  <c r="Q907" i="18"/>
  <c r="P907" i="18"/>
  <c r="O907" i="18"/>
  <c r="R906" i="18"/>
  <c r="Q906" i="18"/>
  <c r="P906" i="18"/>
  <c r="O906" i="18"/>
  <c r="R905" i="18"/>
  <c r="Q905" i="18"/>
  <c r="P905" i="18"/>
  <c r="O905" i="18"/>
  <c r="R904" i="18"/>
  <c r="Q904" i="18"/>
  <c r="P904" i="18"/>
  <c r="O904" i="18"/>
  <c r="R903" i="18"/>
  <c r="Q903" i="18"/>
  <c r="P903" i="18"/>
  <c r="O903" i="18"/>
  <c r="R902" i="18"/>
  <c r="Q902" i="18" s="1"/>
  <c r="P902" i="18"/>
  <c r="O902" i="18"/>
  <c r="R901" i="18"/>
  <c r="Q901" i="18"/>
  <c r="P901" i="18"/>
  <c r="O901" i="18"/>
  <c r="R900" i="18"/>
  <c r="Q900" i="18" s="1"/>
  <c r="P900" i="18"/>
  <c r="O900" i="18"/>
  <c r="R899" i="18"/>
  <c r="Q899" i="18"/>
  <c r="P899" i="18"/>
  <c r="O899" i="18"/>
  <c r="R898" i="18"/>
  <c r="Q898" i="18"/>
  <c r="P898" i="18"/>
  <c r="O898" i="18"/>
  <c r="R897" i="18"/>
  <c r="Q897" i="18" s="1"/>
  <c r="P897" i="18"/>
  <c r="O897" i="18"/>
  <c r="R896" i="18"/>
  <c r="Q896" i="18"/>
  <c r="P896" i="18"/>
  <c r="O896" i="18"/>
  <c r="R895" i="18"/>
  <c r="Q895" i="18"/>
  <c r="P895" i="18"/>
  <c r="O895" i="18"/>
  <c r="R894" i="18"/>
  <c r="Q894" i="18"/>
  <c r="P894" i="18"/>
  <c r="O894" i="18"/>
  <c r="R893" i="18"/>
  <c r="Q893" i="18" s="1"/>
  <c r="P893" i="18"/>
  <c r="O893" i="18"/>
  <c r="R892" i="18"/>
  <c r="Q892" i="18"/>
  <c r="P892" i="18"/>
  <c r="O892" i="18"/>
  <c r="R891" i="18"/>
  <c r="Q891" i="18" s="1"/>
  <c r="P891" i="18"/>
  <c r="O891" i="18"/>
  <c r="R890" i="18"/>
  <c r="Q890" i="18"/>
  <c r="P890" i="18"/>
  <c r="O890" i="18"/>
  <c r="R889" i="18"/>
  <c r="Q889" i="18"/>
  <c r="P889" i="18"/>
  <c r="O889" i="18"/>
  <c r="R888" i="18"/>
  <c r="Q888" i="18" s="1"/>
  <c r="P888" i="18"/>
  <c r="O888" i="18"/>
  <c r="R887" i="18"/>
  <c r="Q887" i="18"/>
  <c r="P887" i="18"/>
  <c r="O887" i="18"/>
  <c r="R886" i="18"/>
  <c r="Q886" i="18" s="1"/>
  <c r="P886" i="18"/>
  <c r="O886" i="18"/>
  <c r="R885" i="18"/>
  <c r="Q885" i="18"/>
  <c r="P885" i="18"/>
  <c r="O885" i="18"/>
  <c r="R884" i="18"/>
  <c r="Q884" i="18"/>
  <c r="P884" i="18"/>
  <c r="O884" i="18"/>
  <c r="R883" i="18"/>
  <c r="Q883" i="18"/>
  <c r="P883" i="18"/>
  <c r="O883" i="18"/>
  <c r="R882" i="18"/>
  <c r="Q882" i="18"/>
  <c r="P882" i="18"/>
  <c r="O882" i="18"/>
  <c r="R881" i="18"/>
  <c r="Q881" i="18"/>
  <c r="P881" i="18"/>
  <c r="O881" i="18"/>
  <c r="R880" i="18"/>
  <c r="Q880" i="18"/>
  <c r="P880" i="18"/>
  <c r="O880" i="18"/>
  <c r="R879" i="18"/>
  <c r="Q879" i="18"/>
  <c r="P879" i="18"/>
  <c r="O879" i="18"/>
  <c r="R878" i="18"/>
  <c r="Q878" i="18"/>
  <c r="P878" i="18"/>
  <c r="O878" i="18"/>
  <c r="R877" i="18"/>
  <c r="Q877" i="18"/>
  <c r="P877" i="18"/>
  <c r="O877" i="18"/>
  <c r="R876" i="18"/>
  <c r="Q876" i="18"/>
  <c r="P876" i="18"/>
  <c r="O876" i="18"/>
  <c r="R875" i="18"/>
  <c r="Q875" i="18"/>
  <c r="P875" i="18"/>
  <c r="O875" i="18"/>
  <c r="R874" i="18"/>
  <c r="Q874" i="18"/>
  <c r="P874" i="18"/>
  <c r="O874" i="18"/>
  <c r="R873" i="18"/>
  <c r="Q873" i="18"/>
  <c r="P873" i="18"/>
  <c r="O873" i="18"/>
  <c r="R872" i="18"/>
  <c r="Q872" i="18"/>
  <c r="P872" i="18"/>
  <c r="O872" i="18"/>
  <c r="R871" i="18"/>
  <c r="Q871" i="18" s="1"/>
  <c r="P871" i="18"/>
  <c r="O871" i="18"/>
  <c r="R870" i="18"/>
  <c r="Q870" i="18"/>
  <c r="P870" i="18"/>
  <c r="O870" i="18"/>
  <c r="R869" i="18"/>
  <c r="Q869" i="18"/>
  <c r="P869" i="18"/>
  <c r="O869" i="18"/>
  <c r="R868" i="18"/>
  <c r="Q868" i="18"/>
  <c r="P868" i="18"/>
  <c r="O868" i="18"/>
  <c r="R867" i="18"/>
  <c r="Q867" i="18"/>
  <c r="P867" i="18"/>
  <c r="O867" i="18"/>
  <c r="R866" i="18"/>
  <c r="Q866" i="18"/>
  <c r="P866" i="18"/>
  <c r="O866" i="18"/>
  <c r="R865" i="18"/>
  <c r="Q865" i="18"/>
  <c r="P865" i="18"/>
  <c r="O865" i="18"/>
  <c r="R864" i="18"/>
  <c r="Q864" i="18"/>
  <c r="P864" i="18"/>
  <c r="O864" i="18"/>
  <c r="R863" i="18"/>
  <c r="Q863" i="18" s="1"/>
  <c r="P863" i="18"/>
  <c r="O863" i="18"/>
  <c r="R862" i="18"/>
  <c r="Q862" i="18"/>
  <c r="P862" i="18"/>
  <c r="O862" i="18"/>
  <c r="R861" i="18"/>
  <c r="Q861" i="18"/>
  <c r="P861" i="18"/>
  <c r="O861" i="18"/>
  <c r="R860" i="18"/>
  <c r="Q860" i="18"/>
  <c r="P860" i="18"/>
  <c r="O860" i="18"/>
  <c r="R859" i="18"/>
  <c r="Q859" i="18"/>
  <c r="P859" i="18"/>
  <c r="O859" i="18"/>
  <c r="R858" i="18"/>
  <c r="Q858" i="18"/>
  <c r="P858" i="18"/>
  <c r="O858" i="18"/>
  <c r="R857" i="18"/>
  <c r="Q857" i="18"/>
  <c r="P857" i="18"/>
  <c r="O857" i="18"/>
  <c r="R856" i="18"/>
  <c r="Q856" i="18"/>
  <c r="P856" i="18"/>
  <c r="O856" i="18"/>
  <c r="R855" i="18"/>
  <c r="Q855" i="18"/>
  <c r="P855" i="18"/>
  <c r="O855" i="18"/>
  <c r="R854" i="18"/>
  <c r="Q854" i="18"/>
  <c r="P854" i="18"/>
  <c r="O854" i="18"/>
  <c r="R853" i="18"/>
  <c r="Q853" i="18"/>
  <c r="P853" i="18"/>
  <c r="O853" i="18"/>
  <c r="R852" i="18"/>
  <c r="Q852" i="18"/>
  <c r="P852" i="18"/>
  <c r="O852" i="18"/>
  <c r="R851" i="18"/>
  <c r="Q851" i="18"/>
  <c r="P851" i="18"/>
  <c r="O851" i="18"/>
  <c r="R850" i="18"/>
  <c r="Q850" i="18"/>
  <c r="P850" i="18"/>
  <c r="O850" i="18"/>
  <c r="R849" i="18"/>
  <c r="Q849" i="18"/>
  <c r="P849" i="18"/>
  <c r="O849" i="18"/>
  <c r="R848" i="18"/>
  <c r="Q848" i="18"/>
  <c r="P848" i="18"/>
  <c r="O848" i="18"/>
  <c r="R847" i="18"/>
  <c r="Q847" i="18"/>
  <c r="P847" i="18"/>
  <c r="O847" i="18"/>
  <c r="R846" i="18"/>
  <c r="Q846" i="18"/>
  <c r="P846" i="18"/>
  <c r="O846" i="18"/>
  <c r="R845" i="18"/>
  <c r="Q845" i="18"/>
  <c r="P845" i="18"/>
  <c r="O845" i="18"/>
  <c r="R844" i="18"/>
  <c r="Q844" i="18"/>
  <c r="P844" i="18"/>
  <c r="O844" i="18"/>
  <c r="R843" i="18"/>
  <c r="Q843" i="18"/>
  <c r="P843" i="18"/>
  <c r="O843" i="18"/>
  <c r="R842" i="18"/>
  <c r="Q842" i="18"/>
  <c r="P842" i="18"/>
  <c r="O842" i="18"/>
  <c r="R841" i="18"/>
  <c r="Q841" i="18"/>
  <c r="P841" i="18"/>
  <c r="O841" i="18"/>
  <c r="R840" i="18"/>
  <c r="Q840" i="18"/>
  <c r="P840" i="18"/>
  <c r="O840" i="18"/>
  <c r="R839" i="18"/>
  <c r="Q839" i="18"/>
  <c r="P839" i="18"/>
  <c r="O839" i="18"/>
  <c r="R838" i="18"/>
  <c r="Q838" i="18"/>
  <c r="P838" i="18"/>
  <c r="O838" i="18"/>
  <c r="R837" i="18"/>
  <c r="Q837" i="18"/>
  <c r="P837" i="18"/>
  <c r="O837" i="18"/>
  <c r="R836" i="18"/>
  <c r="Q836" i="18" s="1"/>
  <c r="P836" i="18"/>
  <c r="O836" i="18"/>
  <c r="R835" i="18"/>
  <c r="Q835" i="18"/>
  <c r="P835" i="18"/>
  <c r="O835" i="18"/>
  <c r="R834" i="18"/>
  <c r="Q834" i="18"/>
  <c r="P834" i="18"/>
  <c r="O834" i="18"/>
  <c r="R833" i="18"/>
  <c r="Q833" i="18"/>
  <c r="P833" i="18"/>
  <c r="O833" i="18"/>
  <c r="R832" i="18"/>
  <c r="Q832" i="18"/>
  <c r="P832" i="18"/>
  <c r="O832" i="18"/>
  <c r="R831" i="18"/>
  <c r="Q831" i="18"/>
  <c r="P831" i="18"/>
  <c r="O831" i="18"/>
  <c r="R830" i="18"/>
  <c r="Q830" i="18" s="1"/>
  <c r="P830" i="18"/>
  <c r="O830" i="18"/>
  <c r="R829" i="18"/>
  <c r="Q829" i="18"/>
  <c r="P829" i="18"/>
  <c r="O829" i="18"/>
  <c r="R828" i="18"/>
  <c r="Q828" i="18"/>
  <c r="P828" i="18"/>
  <c r="O828" i="18"/>
  <c r="R827" i="18"/>
  <c r="Q827" i="18"/>
  <c r="P827" i="18"/>
  <c r="O827" i="18"/>
  <c r="R826" i="18"/>
  <c r="Q826" i="18" s="1"/>
  <c r="P826" i="18"/>
  <c r="O826" i="18"/>
  <c r="R825" i="18"/>
  <c r="Q825" i="18"/>
  <c r="P825" i="18"/>
  <c r="O825" i="18"/>
  <c r="R824" i="18"/>
  <c r="Q824" i="18"/>
  <c r="P824" i="18"/>
  <c r="O824" i="18"/>
  <c r="R823" i="18"/>
  <c r="Q823" i="18" s="1"/>
  <c r="P823" i="18"/>
  <c r="O823" i="18"/>
  <c r="R822" i="18"/>
  <c r="Q822" i="18"/>
  <c r="P822" i="18"/>
  <c r="O822" i="18"/>
  <c r="R821" i="18"/>
  <c r="Q821" i="18"/>
  <c r="P821" i="18"/>
  <c r="O821" i="18"/>
  <c r="R820" i="18"/>
  <c r="Q820" i="18" s="1"/>
  <c r="P820" i="18"/>
  <c r="O820" i="18"/>
  <c r="R819" i="18"/>
  <c r="Q819" i="18"/>
  <c r="P819" i="18"/>
  <c r="O819" i="18"/>
  <c r="R818" i="18"/>
  <c r="Q818" i="18"/>
  <c r="P818" i="18"/>
  <c r="O818" i="18"/>
  <c r="R817" i="18"/>
  <c r="Q817" i="18"/>
  <c r="P817" i="18"/>
  <c r="O817" i="18"/>
  <c r="R816" i="18"/>
  <c r="Q816" i="18"/>
  <c r="P816" i="18"/>
  <c r="O816" i="18"/>
  <c r="R815" i="18"/>
  <c r="Q815" i="18"/>
  <c r="P815" i="18"/>
  <c r="O815" i="18"/>
  <c r="R814" i="18"/>
  <c r="Q814" i="18"/>
  <c r="P814" i="18"/>
  <c r="O814" i="18"/>
  <c r="R813" i="18"/>
  <c r="Q813" i="18"/>
  <c r="P813" i="18"/>
  <c r="O813" i="18"/>
  <c r="R812" i="18"/>
  <c r="Q812" i="18"/>
  <c r="P812" i="18"/>
  <c r="O812" i="18"/>
  <c r="R811" i="18"/>
  <c r="Q811" i="18"/>
  <c r="P811" i="18"/>
  <c r="O811" i="18"/>
  <c r="R810" i="18"/>
  <c r="Q810" i="18"/>
  <c r="P810" i="18"/>
  <c r="O810" i="18"/>
  <c r="R809" i="18"/>
  <c r="Q809" i="18" s="1"/>
  <c r="P809" i="18"/>
  <c r="O809" i="18"/>
  <c r="R808" i="18"/>
  <c r="Q808" i="18"/>
  <c r="P808" i="18"/>
  <c r="O808" i="18"/>
  <c r="R807" i="18"/>
  <c r="Q807" i="18" s="1"/>
  <c r="P807" i="18"/>
  <c r="O807" i="18"/>
  <c r="R806" i="18"/>
  <c r="Q806" i="18"/>
  <c r="P806" i="18"/>
  <c r="O806" i="18"/>
  <c r="R805" i="18"/>
  <c r="Q805" i="18"/>
  <c r="P805" i="18"/>
  <c r="O805" i="18"/>
  <c r="R804" i="18"/>
  <c r="Q804" i="18"/>
  <c r="P804" i="18"/>
  <c r="O804" i="18"/>
  <c r="R803" i="18"/>
  <c r="Q803" i="18"/>
  <c r="P803" i="18"/>
  <c r="O803" i="18"/>
  <c r="R802" i="18"/>
  <c r="Q802" i="18"/>
  <c r="P802" i="18"/>
  <c r="O802" i="18"/>
  <c r="R801" i="18"/>
  <c r="Q801" i="18"/>
  <c r="P801" i="18"/>
  <c r="O801" i="18"/>
  <c r="R800" i="18"/>
  <c r="Q800" i="18" s="1"/>
  <c r="P800" i="18"/>
  <c r="O800" i="18"/>
  <c r="R799" i="18"/>
  <c r="Q799" i="18"/>
  <c r="P799" i="18"/>
  <c r="O799" i="18"/>
  <c r="R798" i="18"/>
  <c r="Q798" i="18"/>
  <c r="P798" i="18"/>
  <c r="O798" i="18"/>
  <c r="R797" i="18"/>
  <c r="Q797" i="18" s="1"/>
  <c r="P797" i="18"/>
  <c r="O797" i="18"/>
  <c r="R796" i="18"/>
  <c r="Q796" i="18"/>
  <c r="P796" i="18"/>
  <c r="O796" i="18"/>
  <c r="R795" i="18"/>
  <c r="Q795" i="18"/>
  <c r="P795" i="18"/>
  <c r="O795" i="18"/>
  <c r="R794" i="18"/>
  <c r="Q794" i="18"/>
  <c r="P794" i="18"/>
  <c r="O794" i="18"/>
  <c r="R793" i="18"/>
  <c r="Q793" i="18"/>
  <c r="P793" i="18"/>
  <c r="O793" i="18"/>
  <c r="R792" i="18"/>
  <c r="Q792" i="18"/>
  <c r="P792" i="18"/>
  <c r="O792" i="18"/>
  <c r="R791" i="18"/>
  <c r="Q791" i="18"/>
  <c r="P791" i="18"/>
  <c r="O791" i="18"/>
  <c r="R790" i="18"/>
  <c r="Q790" i="18" s="1"/>
  <c r="P790" i="18"/>
  <c r="O790" i="18"/>
  <c r="R789" i="18"/>
  <c r="Q789" i="18"/>
  <c r="P789" i="18"/>
  <c r="O789" i="18"/>
  <c r="R788" i="18"/>
  <c r="Q788" i="18"/>
  <c r="P788" i="18"/>
  <c r="O788" i="18"/>
  <c r="R787" i="18"/>
  <c r="Q787" i="18"/>
  <c r="P787" i="18"/>
  <c r="O787" i="18"/>
  <c r="R786" i="18"/>
  <c r="Q786" i="18"/>
  <c r="P786" i="18"/>
  <c r="O786" i="18"/>
  <c r="R785" i="18"/>
  <c r="Q785" i="18" s="1"/>
  <c r="P785" i="18"/>
  <c r="O785" i="18"/>
  <c r="R784" i="18"/>
  <c r="Q784" i="18"/>
  <c r="P784" i="18"/>
  <c r="O784" i="18"/>
  <c r="R783" i="18"/>
  <c r="Q783" i="18" s="1"/>
  <c r="P783" i="18"/>
  <c r="O783" i="18"/>
  <c r="R782" i="18"/>
  <c r="Q782" i="18"/>
  <c r="P782" i="18"/>
  <c r="O782" i="18"/>
  <c r="R781" i="18"/>
  <c r="Q781" i="18" s="1"/>
  <c r="P781" i="18"/>
  <c r="O781" i="18"/>
  <c r="R780" i="18"/>
  <c r="Q780" i="18"/>
  <c r="P780" i="18"/>
  <c r="O780" i="18"/>
  <c r="R779" i="18"/>
  <c r="Q779" i="18"/>
  <c r="P779" i="18"/>
  <c r="O779" i="18"/>
  <c r="R778" i="18"/>
  <c r="Q778" i="18"/>
  <c r="P778" i="18"/>
  <c r="O778" i="18"/>
  <c r="R777" i="18"/>
  <c r="Q777" i="18"/>
  <c r="P777" i="18"/>
  <c r="O777" i="18"/>
  <c r="R776" i="18"/>
  <c r="Q776" i="18" s="1"/>
  <c r="P776" i="18"/>
  <c r="O776" i="18"/>
  <c r="R775" i="18"/>
  <c r="Q775" i="18"/>
  <c r="P775" i="18"/>
  <c r="O775" i="18"/>
  <c r="R774" i="18"/>
  <c r="Q774" i="18"/>
  <c r="P774" i="18"/>
  <c r="O774" i="18"/>
  <c r="R773" i="18"/>
  <c r="Q773" i="18" s="1"/>
  <c r="P773" i="18"/>
  <c r="O773" i="18"/>
  <c r="R772" i="18"/>
  <c r="Q772" i="18"/>
  <c r="P772" i="18"/>
  <c r="O772" i="18"/>
  <c r="R771" i="18"/>
  <c r="Q771" i="18"/>
  <c r="P771" i="18"/>
  <c r="O771" i="18"/>
  <c r="R770" i="18"/>
  <c r="Q770" i="18"/>
  <c r="P770" i="18"/>
  <c r="O770" i="18"/>
  <c r="R769" i="18"/>
  <c r="Q769" i="18"/>
  <c r="P769" i="18"/>
  <c r="O769" i="18"/>
  <c r="R768" i="18"/>
  <c r="Q768" i="18"/>
  <c r="P768" i="18"/>
  <c r="O768" i="18"/>
  <c r="R767" i="18"/>
  <c r="Q767" i="18"/>
  <c r="P767" i="18"/>
  <c r="O767" i="18"/>
  <c r="R766" i="18"/>
  <c r="Q766" i="18" s="1"/>
  <c r="P766" i="18"/>
  <c r="O766" i="18"/>
  <c r="R765" i="18"/>
  <c r="Q765" i="18"/>
  <c r="P765" i="18"/>
  <c r="O765" i="18"/>
  <c r="R764" i="18"/>
  <c r="Q764" i="18"/>
  <c r="P764" i="18"/>
  <c r="O764" i="18"/>
  <c r="R763" i="18"/>
  <c r="Q763" i="18"/>
  <c r="P763" i="18"/>
  <c r="O763" i="18"/>
  <c r="R762" i="18"/>
  <c r="Q762" i="18"/>
  <c r="P762" i="18"/>
  <c r="O762" i="18"/>
  <c r="R761" i="18"/>
  <c r="Q761" i="18"/>
  <c r="P761" i="18"/>
  <c r="O761" i="18"/>
  <c r="R760" i="18"/>
  <c r="Q760" i="18"/>
  <c r="P760" i="18"/>
  <c r="O760" i="18"/>
  <c r="R759" i="18"/>
  <c r="Q759" i="18"/>
  <c r="P759" i="18"/>
  <c r="O759" i="18"/>
  <c r="R758" i="18"/>
  <c r="Q758" i="18"/>
  <c r="P758" i="18"/>
  <c r="O758" i="18"/>
  <c r="R757" i="18"/>
  <c r="Q757" i="18"/>
  <c r="P757" i="18"/>
  <c r="O757" i="18"/>
  <c r="R756" i="18"/>
  <c r="Q756" i="18"/>
  <c r="P756" i="18"/>
  <c r="O756" i="18"/>
  <c r="R755" i="18"/>
  <c r="Q755" i="18" s="1"/>
  <c r="P755" i="18"/>
  <c r="O755" i="18"/>
  <c r="R754" i="18"/>
  <c r="Q754" i="18"/>
  <c r="P754" i="18"/>
  <c r="O754" i="18"/>
  <c r="R753" i="18"/>
  <c r="Q753" i="18"/>
  <c r="P753" i="18"/>
  <c r="O753" i="18"/>
  <c r="R752" i="18"/>
  <c r="Q752" i="18"/>
  <c r="P752" i="18"/>
  <c r="O752" i="18"/>
  <c r="R751" i="18"/>
  <c r="Q751" i="18"/>
  <c r="P751" i="18"/>
  <c r="O751" i="18"/>
  <c r="R750" i="18"/>
  <c r="Q750" i="18" s="1"/>
  <c r="P750" i="18"/>
  <c r="O750" i="18"/>
  <c r="R749" i="18"/>
  <c r="Q749" i="18"/>
  <c r="P749" i="18"/>
  <c r="O749" i="18"/>
  <c r="R748" i="18"/>
  <c r="Q748" i="18"/>
  <c r="P748" i="18"/>
  <c r="O748" i="18"/>
  <c r="R747" i="18"/>
  <c r="Q747" i="18"/>
  <c r="P747" i="18"/>
  <c r="O747" i="18"/>
  <c r="R746" i="18"/>
  <c r="Q746" i="18"/>
  <c r="P746" i="18"/>
  <c r="O746" i="18"/>
  <c r="R745" i="18"/>
  <c r="Q745" i="18"/>
  <c r="P745" i="18"/>
  <c r="O745" i="18"/>
  <c r="R744" i="18"/>
  <c r="Q744" i="18"/>
  <c r="P744" i="18"/>
  <c r="O744" i="18"/>
  <c r="R743" i="18"/>
  <c r="Q743" i="18"/>
  <c r="P743" i="18"/>
  <c r="O743" i="18"/>
  <c r="R742" i="18"/>
  <c r="Q742" i="18"/>
  <c r="P742" i="18"/>
  <c r="O742" i="18"/>
  <c r="R741" i="18"/>
  <c r="Q741" i="18"/>
  <c r="P741" i="18"/>
  <c r="O741" i="18"/>
  <c r="R740" i="18"/>
  <c r="Q740" i="18" s="1"/>
  <c r="P740" i="18"/>
  <c r="O740" i="18"/>
  <c r="R739" i="18"/>
  <c r="Q739" i="18"/>
  <c r="P739" i="18"/>
  <c r="O739" i="18"/>
  <c r="R738" i="18"/>
  <c r="Q738" i="18" s="1"/>
  <c r="P738" i="18"/>
  <c r="O738" i="18"/>
  <c r="R737" i="18"/>
  <c r="Q737" i="18"/>
  <c r="P737" i="18"/>
  <c r="O737" i="18"/>
  <c r="R736" i="18"/>
  <c r="Q736" i="18"/>
  <c r="P736" i="18"/>
  <c r="O736" i="18"/>
  <c r="R735" i="18"/>
  <c r="Q735" i="18" s="1"/>
  <c r="P735" i="18"/>
  <c r="O735" i="18"/>
  <c r="R734" i="18"/>
  <c r="Q734" i="18"/>
  <c r="P734" i="18"/>
  <c r="O734" i="18"/>
  <c r="R733" i="18"/>
  <c r="Q733" i="18"/>
  <c r="P733" i="18"/>
  <c r="O733" i="18"/>
  <c r="R732" i="18"/>
  <c r="Q732" i="18"/>
  <c r="P732" i="18"/>
  <c r="O732" i="18"/>
  <c r="R731" i="18"/>
  <c r="Q731" i="18"/>
  <c r="P731" i="18"/>
  <c r="O731" i="18"/>
  <c r="R730" i="18"/>
  <c r="Q730" i="18"/>
  <c r="P730" i="18"/>
  <c r="O730" i="18"/>
  <c r="R729" i="18"/>
  <c r="Q729" i="18"/>
  <c r="P729" i="18"/>
  <c r="O729" i="18"/>
  <c r="R728" i="18"/>
  <c r="Q728" i="18"/>
  <c r="P728" i="18"/>
  <c r="O728" i="18"/>
  <c r="R727" i="18"/>
  <c r="Q727" i="18"/>
  <c r="P727" i="18"/>
  <c r="O727" i="18"/>
  <c r="R726" i="18"/>
  <c r="Q726" i="18"/>
  <c r="P726" i="18"/>
  <c r="O726" i="18"/>
  <c r="R725" i="18"/>
  <c r="Q725" i="18"/>
  <c r="P725" i="18"/>
  <c r="O725" i="18"/>
  <c r="R724" i="18"/>
  <c r="Q724" i="18"/>
  <c r="P724" i="18"/>
  <c r="O724" i="18"/>
  <c r="R723" i="18"/>
  <c r="Q723" i="18"/>
  <c r="P723" i="18"/>
  <c r="O723" i="18"/>
  <c r="R722" i="18"/>
  <c r="Q722" i="18" s="1"/>
  <c r="P722" i="18"/>
  <c r="O722" i="18"/>
  <c r="R721" i="18"/>
  <c r="Q721" i="18"/>
  <c r="P721" i="18"/>
  <c r="O721" i="18"/>
  <c r="R720" i="18"/>
  <c r="Q720" i="18"/>
  <c r="P720" i="18"/>
  <c r="O720" i="18"/>
  <c r="R719" i="18"/>
  <c r="Q719" i="18"/>
  <c r="P719" i="18"/>
  <c r="O719" i="18"/>
  <c r="R718" i="18"/>
  <c r="Q718" i="18"/>
  <c r="P718" i="18"/>
  <c r="O718" i="18"/>
  <c r="R717" i="18"/>
  <c r="Q717" i="18"/>
  <c r="P717" i="18"/>
  <c r="O717" i="18"/>
  <c r="R716" i="18"/>
  <c r="Q716" i="18"/>
  <c r="P716" i="18"/>
  <c r="O716" i="18"/>
  <c r="R715" i="18"/>
  <c r="Q715" i="18"/>
  <c r="P715" i="18"/>
  <c r="O715" i="18"/>
  <c r="R714" i="18"/>
  <c r="Q714" i="18"/>
  <c r="P714" i="18"/>
  <c r="O714" i="18"/>
  <c r="R713" i="18"/>
  <c r="Q713" i="18"/>
  <c r="P713" i="18"/>
  <c r="O713" i="18"/>
  <c r="R712" i="18"/>
  <c r="Q712" i="18"/>
  <c r="P712" i="18"/>
  <c r="O712" i="18"/>
  <c r="R711" i="18"/>
  <c r="Q711" i="18"/>
  <c r="P711" i="18"/>
  <c r="O711" i="18"/>
  <c r="R710" i="18"/>
  <c r="Q710" i="18" s="1"/>
  <c r="P710" i="18"/>
  <c r="O710" i="18"/>
  <c r="R709" i="18"/>
  <c r="Q709" i="18"/>
  <c r="P709" i="18"/>
  <c r="O709" i="18"/>
  <c r="R708" i="18"/>
  <c r="Q708" i="18"/>
  <c r="P708" i="18"/>
  <c r="O708" i="18"/>
  <c r="R707" i="18"/>
  <c r="Q707" i="18"/>
  <c r="P707" i="18"/>
  <c r="O707" i="18"/>
  <c r="R706" i="18"/>
  <c r="Q706" i="18"/>
  <c r="P706" i="18"/>
  <c r="O706" i="18"/>
  <c r="R705" i="18"/>
  <c r="Q705" i="18"/>
  <c r="P705" i="18"/>
  <c r="O705" i="18"/>
  <c r="R704" i="18"/>
  <c r="Q704" i="18"/>
  <c r="P704" i="18"/>
  <c r="O704" i="18"/>
  <c r="R703" i="18"/>
  <c r="Q703" i="18"/>
  <c r="P703" i="18"/>
  <c r="O703" i="18"/>
  <c r="R702" i="18"/>
  <c r="Q702" i="18"/>
  <c r="P702" i="18"/>
  <c r="O702" i="18"/>
  <c r="R701" i="18"/>
  <c r="Q701" i="18"/>
  <c r="P701" i="18"/>
  <c r="O701" i="18"/>
  <c r="R700" i="18"/>
  <c r="Q700" i="18"/>
  <c r="P700" i="18"/>
  <c r="O700" i="18"/>
  <c r="R699" i="18"/>
  <c r="Q699" i="18"/>
  <c r="P699" i="18"/>
  <c r="O699" i="18"/>
  <c r="R698" i="18"/>
  <c r="Q698" i="18"/>
  <c r="P698" i="18"/>
  <c r="O698" i="18"/>
  <c r="R697" i="18"/>
  <c r="Q697" i="18"/>
  <c r="P697" i="18"/>
  <c r="O697" i="18"/>
  <c r="R696" i="18"/>
  <c r="Q696" i="18" s="1"/>
  <c r="P696" i="18"/>
  <c r="O696" i="18"/>
  <c r="R695" i="18"/>
  <c r="Q695" i="18"/>
  <c r="P695" i="18"/>
  <c r="O695" i="18"/>
  <c r="R694" i="18"/>
  <c r="Q694" i="18"/>
  <c r="P694" i="18"/>
  <c r="O694" i="18"/>
  <c r="R693" i="18"/>
  <c r="Q693" i="18"/>
  <c r="P693" i="18"/>
  <c r="O693" i="18"/>
  <c r="R692" i="18"/>
  <c r="Q692" i="18"/>
  <c r="P692" i="18"/>
  <c r="O692" i="18"/>
  <c r="R691" i="18"/>
  <c r="Q691" i="18" s="1"/>
  <c r="P691" i="18"/>
  <c r="O691" i="18"/>
  <c r="R690" i="18"/>
  <c r="Q690" i="18"/>
  <c r="P690" i="18"/>
  <c r="O690" i="18"/>
  <c r="R689" i="18"/>
  <c r="Q689" i="18"/>
  <c r="P689" i="18"/>
  <c r="O689" i="18"/>
  <c r="R688" i="18"/>
  <c r="Q688" i="18"/>
  <c r="P688" i="18"/>
  <c r="O688" i="18"/>
  <c r="R687" i="18"/>
  <c r="Q687" i="18"/>
  <c r="P687" i="18"/>
  <c r="O687" i="18"/>
  <c r="R686" i="18"/>
  <c r="Q686" i="18"/>
  <c r="P686" i="18"/>
  <c r="O686" i="18"/>
  <c r="R685" i="18"/>
  <c r="Q685" i="18"/>
  <c r="P685" i="18"/>
  <c r="O685" i="18"/>
  <c r="R684" i="18"/>
  <c r="Q684" i="18"/>
  <c r="P684" i="18"/>
  <c r="O684" i="18"/>
  <c r="R683" i="18"/>
  <c r="Q683" i="18"/>
  <c r="P683" i="18"/>
  <c r="O683" i="18"/>
  <c r="R682" i="18"/>
  <c r="Q682" i="18"/>
  <c r="P682" i="18"/>
  <c r="O682" i="18"/>
  <c r="R681" i="18"/>
  <c r="Q681" i="18"/>
  <c r="P681" i="18"/>
  <c r="O681" i="18"/>
  <c r="R680" i="18"/>
  <c r="Q680" i="18"/>
  <c r="P680" i="18"/>
  <c r="O680" i="18"/>
  <c r="R679" i="18"/>
  <c r="Q679" i="18"/>
  <c r="P679" i="18"/>
  <c r="O679" i="18"/>
  <c r="R678" i="18"/>
  <c r="Q678" i="18"/>
  <c r="P678" i="18"/>
  <c r="O678" i="18"/>
  <c r="R677" i="18"/>
  <c r="Q677" i="18"/>
  <c r="P677" i="18"/>
  <c r="O677" i="18"/>
  <c r="R676" i="18"/>
  <c r="Q676" i="18"/>
  <c r="P676" i="18"/>
  <c r="O676" i="18"/>
  <c r="R675" i="18"/>
  <c r="Q675" i="18"/>
  <c r="P675" i="18"/>
  <c r="O675" i="18"/>
  <c r="R674" i="18"/>
  <c r="Q674" i="18" s="1"/>
  <c r="P674" i="18"/>
  <c r="O674" i="18"/>
  <c r="R673" i="18"/>
  <c r="Q673" i="18"/>
  <c r="P673" i="18"/>
  <c r="O673" i="18"/>
  <c r="R672" i="18"/>
  <c r="Q672" i="18"/>
  <c r="P672" i="18"/>
  <c r="O672" i="18"/>
  <c r="R671" i="18"/>
  <c r="Q671" i="18"/>
  <c r="P671" i="18"/>
  <c r="O671" i="18"/>
  <c r="R670" i="18"/>
  <c r="Q670" i="18" s="1"/>
  <c r="P670" i="18"/>
  <c r="O670" i="18"/>
  <c r="R669" i="18"/>
  <c r="Q669" i="18"/>
  <c r="P669" i="18"/>
  <c r="O669" i="18"/>
  <c r="R668" i="18"/>
  <c r="Q668" i="18"/>
  <c r="P668" i="18"/>
  <c r="O668" i="18"/>
  <c r="R667" i="18"/>
  <c r="Q667" i="18"/>
  <c r="P667" i="18"/>
  <c r="O667" i="18"/>
  <c r="R666" i="18"/>
  <c r="Q666" i="18"/>
  <c r="P666" i="18"/>
  <c r="O666" i="18"/>
  <c r="R665" i="18"/>
  <c r="Q665" i="18"/>
  <c r="P665" i="18"/>
  <c r="O665" i="18"/>
  <c r="R664" i="18"/>
  <c r="Q664" i="18"/>
  <c r="P664" i="18"/>
  <c r="O664" i="18"/>
  <c r="R663" i="18"/>
  <c r="Q663" i="18"/>
  <c r="P663" i="18"/>
  <c r="O663" i="18"/>
  <c r="R662" i="18"/>
  <c r="Q662" i="18"/>
  <c r="P662" i="18"/>
  <c r="O662" i="18"/>
  <c r="R661" i="18"/>
  <c r="Q661" i="18"/>
  <c r="P661" i="18"/>
  <c r="O661" i="18"/>
  <c r="R660" i="18"/>
  <c r="Q660" i="18" s="1"/>
  <c r="P660" i="18"/>
  <c r="O660" i="18"/>
  <c r="R659" i="18"/>
  <c r="Q659" i="18"/>
  <c r="P659" i="18"/>
  <c r="O659" i="18"/>
  <c r="R658" i="18"/>
  <c r="Q658" i="18" s="1"/>
  <c r="P658" i="18"/>
  <c r="O658" i="18"/>
  <c r="R657" i="18"/>
  <c r="Q657" i="18"/>
  <c r="P657" i="18"/>
  <c r="O657" i="18"/>
  <c r="R656" i="18"/>
  <c r="Q656" i="18" s="1"/>
  <c r="P656" i="18"/>
  <c r="O656" i="18"/>
  <c r="R655" i="18"/>
  <c r="Q655" i="18"/>
  <c r="P655" i="18"/>
  <c r="O655" i="18"/>
  <c r="R654" i="18"/>
  <c r="Q654" i="18"/>
  <c r="P654" i="18"/>
  <c r="O654" i="18"/>
  <c r="R653" i="18"/>
  <c r="Q653" i="18" s="1"/>
  <c r="P653" i="18"/>
  <c r="O653" i="18"/>
  <c r="R652" i="18"/>
  <c r="Q652" i="18"/>
  <c r="P652" i="18"/>
  <c r="O652" i="18"/>
  <c r="R651" i="18"/>
  <c r="Q651" i="18" s="1"/>
  <c r="P651" i="18"/>
  <c r="O651" i="18"/>
  <c r="R650" i="18"/>
  <c r="Q650" i="18"/>
  <c r="P650" i="18"/>
  <c r="O650" i="18"/>
  <c r="R649" i="18"/>
  <c r="Q649" i="18" s="1"/>
  <c r="P649" i="18"/>
  <c r="O649" i="18"/>
  <c r="R648" i="18"/>
  <c r="Q648" i="18"/>
  <c r="P648" i="18"/>
  <c r="O648" i="18"/>
  <c r="R647" i="18"/>
  <c r="Q647" i="18"/>
  <c r="P647" i="18"/>
  <c r="O647" i="18"/>
  <c r="R646" i="18"/>
  <c r="Q646" i="18"/>
  <c r="P646" i="18"/>
  <c r="O646" i="18"/>
  <c r="R645" i="18"/>
  <c r="Q645" i="18"/>
  <c r="P645" i="18"/>
  <c r="O645" i="18"/>
  <c r="R644" i="18"/>
  <c r="Q644" i="18"/>
  <c r="P644" i="18"/>
  <c r="O644" i="18"/>
  <c r="R643" i="18"/>
  <c r="Q643" i="18"/>
  <c r="P643" i="18"/>
  <c r="O643" i="18"/>
  <c r="R642" i="18"/>
  <c r="Q642" i="18"/>
  <c r="P642" i="18"/>
  <c r="O642" i="18"/>
  <c r="R641" i="18"/>
  <c r="Q641" i="18"/>
  <c r="P641" i="18"/>
  <c r="O641" i="18"/>
  <c r="R640" i="18"/>
  <c r="Q640" i="18"/>
  <c r="P640" i="18"/>
  <c r="O640" i="18"/>
  <c r="R639" i="18"/>
  <c r="Q639" i="18"/>
  <c r="P639" i="18"/>
  <c r="O639" i="18"/>
  <c r="R638" i="18"/>
  <c r="Q638" i="18"/>
  <c r="P638" i="18"/>
  <c r="O638" i="18"/>
  <c r="R637" i="18"/>
  <c r="Q637" i="18"/>
  <c r="P637" i="18"/>
  <c r="O637" i="18"/>
  <c r="R636" i="18"/>
  <c r="Q636" i="18"/>
  <c r="P636" i="18"/>
  <c r="O636" i="18"/>
  <c r="R635" i="18"/>
  <c r="Q635" i="18"/>
  <c r="P635" i="18"/>
  <c r="O635" i="18"/>
  <c r="R634" i="18"/>
  <c r="Q634" i="18"/>
  <c r="P634" i="18"/>
  <c r="O634" i="18"/>
  <c r="R633" i="18"/>
  <c r="Q633" i="18"/>
  <c r="P633" i="18"/>
  <c r="O633" i="18"/>
  <c r="R632" i="18"/>
  <c r="Q632" i="18"/>
  <c r="P632" i="18"/>
  <c r="O632" i="18"/>
  <c r="R631" i="18"/>
  <c r="Q631" i="18"/>
  <c r="P631" i="18"/>
  <c r="O631" i="18"/>
  <c r="R630" i="18"/>
  <c r="Q630" i="18"/>
  <c r="P630" i="18"/>
  <c r="O630" i="18"/>
  <c r="R629" i="18"/>
  <c r="Q629" i="18"/>
  <c r="P629" i="18"/>
  <c r="O629" i="18"/>
  <c r="R628" i="18"/>
  <c r="Q628" i="18"/>
  <c r="P628" i="18"/>
  <c r="O628" i="18"/>
  <c r="R627" i="18"/>
  <c r="Q627" i="18"/>
  <c r="P627" i="18"/>
  <c r="O627" i="18"/>
  <c r="R626" i="18"/>
  <c r="Q626" i="18"/>
  <c r="P626" i="18"/>
  <c r="O626" i="18"/>
  <c r="R625" i="18"/>
  <c r="Q625" i="18"/>
  <c r="P625" i="18"/>
  <c r="O625" i="18"/>
  <c r="R624" i="18"/>
  <c r="Q624" i="18"/>
  <c r="P624" i="18"/>
  <c r="O624" i="18"/>
  <c r="R623" i="18"/>
  <c r="Q623" i="18"/>
  <c r="P623" i="18"/>
  <c r="O623" i="18"/>
  <c r="R622" i="18"/>
  <c r="Q622" i="18"/>
  <c r="P622" i="18"/>
  <c r="O622" i="18"/>
  <c r="R621" i="18"/>
  <c r="Q621" i="18"/>
  <c r="P621" i="18"/>
  <c r="O621" i="18"/>
  <c r="R620" i="18"/>
  <c r="Q620" i="18"/>
  <c r="P620" i="18"/>
  <c r="O620" i="18"/>
  <c r="R619" i="18"/>
  <c r="Q619" i="18"/>
  <c r="P619" i="18"/>
  <c r="O619" i="18"/>
  <c r="R618" i="18"/>
  <c r="Q618" i="18"/>
  <c r="P618" i="18"/>
  <c r="O618" i="18"/>
  <c r="R617" i="18"/>
  <c r="Q617" i="18"/>
  <c r="P617" i="18"/>
  <c r="O617" i="18"/>
  <c r="R616" i="18"/>
  <c r="Q616" i="18"/>
  <c r="P616" i="18"/>
  <c r="O616" i="18"/>
  <c r="R615" i="18"/>
  <c r="Q615" i="18"/>
  <c r="P615" i="18"/>
  <c r="O615" i="18"/>
  <c r="R614" i="18"/>
  <c r="Q614" i="18"/>
  <c r="P614" i="18"/>
  <c r="O614" i="18"/>
  <c r="R613" i="18"/>
  <c r="Q613" i="18"/>
  <c r="P613" i="18"/>
  <c r="O613" i="18"/>
  <c r="R612" i="18"/>
  <c r="Q612" i="18"/>
  <c r="P612" i="18"/>
  <c r="O612" i="18"/>
  <c r="R611" i="18"/>
  <c r="Q611" i="18"/>
  <c r="P611" i="18"/>
  <c r="O611" i="18"/>
  <c r="R610" i="18"/>
  <c r="Q610" i="18"/>
  <c r="P610" i="18"/>
  <c r="O610" i="18"/>
  <c r="R609" i="18"/>
  <c r="Q609" i="18"/>
  <c r="P609" i="18"/>
  <c r="O609" i="18"/>
  <c r="R608" i="18"/>
  <c r="Q608" i="18"/>
  <c r="P608" i="18"/>
  <c r="O608" i="18"/>
  <c r="R607" i="18"/>
  <c r="Q607" i="18"/>
  <c r="P607" i="18"/>
  <c r="O607" i="18"/>
  <c r="R606" i="18"/>
  <c r="Q606" i="18"/>
  <c r="P606" i="18"/>
  <c r="O606" i="18"/>
  <c r="R605" i="18"/>
  <c r="Q605" i="18"/>
  <c r="P605" i="18"/>
  <c r="O605" i="18"/>
  <c r="R604" i="18"/>
  <c r="Q604" i="18"/>
  <c r="P604" i="18"/>
  <c r="O604" i="18"/>
  <c r="R603" i="18"/>
  <c r="Q603" i="18"/>
  <c r="P603" i="18"/>
  <c r="O603" i="18"/>
  <c r="R602" i="18"/>
  <c r="Q602" i="18"/>
  <c r="P602" i="18"/>
  <c r="O602" i="18"/>
  <c r="R601" i="18"/>
  <c r="Q601" i="18"/>
  <c r="P601" i="18"/>
  <c r="O601" i="18"/>
  <c r="R600" i="18"/>
  <c r="Q600" i="18"/>
  <c r="P600" i="18"/>
  <c r="O600" i="18"/>
  <c r="R599" i="18"/>
  <c r="Q599" i="18"/>
  <c r="P599" i="18"/>
  <c r="O599" i="18"/>
  <c r="R598" i="18"/>
  <c r="Q598" i="18"/>
  <c r="P598" i="18"/>
  <c r="O598" i="18"/>
  <c r="R597" i="18"/>
  <c r="Q597" i="18"/>
  <c r="P597" i="18"/>
  <c r="O597" i="18"/>
  <c r="R596" i="18"/>
  <c r="Q596" i="18"/>
  <c r="P596" i="18"/>
  <c r="O596" i="18"/>
  <c r="R595" i="18"/>
  <c r="Q595" i="18"/>
  <c r="P595" i="18"/>
  <c r="O595" i="18"/>
  <c r="R594" i="18"/>
  <c r="Q594" i="18"/>
  <c r="P594" i="18"/>
  <c r="O594" i="18"/>
  <c r="R593" i="18"/>
  <c r="Q593" i="18"/>
  <c r="P593" i="18"/>
  <c r="O593" i="18"/>
  <c r="R592" i="18"/>
  <c r="Q592" i="18"/>
  <c r="P592" i="18"/>
  <c r="O592" i="18"/>
  <c r="R591" i="18"/>
  <c r="Q591" i="18"/>
  <c r="P591" i="18"/>
  <c r="O591" i="18"/>
  <c r="R590" i="18"/>
  <c r="Q590" i="18"/>
  <c r="P590" i="18"/>
  <c r="O590" i="18"/>
  <c r="R589" i="18"/>
  <c r="Q589" i="18"/>
  <c r="P589" i="18"/>
  <c r="O589" i="18"/>
  <c r="R588" i="18"/>
  <c r="Q588" i="18"/>
  <c r="P588" i="18"/>
  <c r="O588" i="18"/>
  <c r="R587" i="18"/>
  <c r="Q587" i="18"/>
  <c r="P587" i="18"/>
  <c r="O587" i="18"/>
  <c r="R586" i="18"/>
  <c r="Q586" i="18"/>
  <c r="P586" i="18"/>
  <c r="O586" i="18"/>
  <c r="R585" i="18"/>
  <c r="Q585" i="18"/>
  <c r="P585" i="18"/>
  <c r="O585" i="18"/>
  <c r="R584" i="18"/>
  <c r="Q584" i="18" s="1"/>
  <c r="P584" i="18"/>
  <c r="O584" i="18"/>
  <c r="R583" i="18"/>
  <c r="Q583" i="18"/>
  <c r="P583" i="18"/>
  <c r="O583" i="18"/>
  <c r="R582" i="18"/>
  <c r="Q582" i="18"/>
  <c r="P582" i="18"/>
  <c r="O582" i="18"/>
  <c r="R581" i="18"/>
  <c r="Q581" i="18"/>
  <c r="P581" i="18"/>
  <c r="O581" i="18"/>
  <c r="R580" i="18"/>
  <c r="Q580" i="18"/>
  <c r="P580" i="18"/>
  <c r="O580" i="18"/>
  <c r="R579" i="18"/>
  <c r="Q579" i="18"/>
  <c r="P579" i="18"/>
  <c r="O579" i="18"/>
  <c r="R578" i="18"/>
  <c r="Q578" i="18"/>
  <c r="P578" i="18"/>
  <c r="O578" i="18"/>
  <c r="R577" i="18"/>
  <c r="Q577" i="18"/>
  <c r="P577" i="18"/>
  <c r="O577" i="18"/>
  <c r="R576" i="18"/>
  <c r="Q576" i="18" s="1"/>
  <c r="P576" i="18"/>
  <c r="O576" i="18"/>
  <c r="R575" i="18"/>
  <c r="Q575" i="18"/>
  <c r="P575" i="18"/>
  <c r="O575" i="18"/>
  <c r="R574" i="18"/>
  <c r="Q574" i="18"/>
  <c r="P574" i="18"/>
  <c r="O574" i="18"/>
  <c r="R573" i="18"/>
  <c r="Q573" i="18"/>
  <c r="P573" i="18"/>
  <c r="O573" i="18"/>
  <c r="R572" i="18"/>
  <c r="Q572" i="18"/>
  <c r="P572" i="18"/>
  <c r="O572" i="18"/>
  <c r="R571" i="18"/>
  <c r="Q571" i="18"/>
  <c r="P571" i="18"/>
  <c r="O571" i="18"/>
  <c r="R570" i="18"/>
  <c r="Q570" i="18"/>
  <c r="P570" i="18"/>
  <c r="O570" i="18"/>
  <c r="R569" i="18"/>
  <c r="Q569" i="18"/>
  <c r="P569" i="18"/>
  <c r="O569" i="18"/>
  <c r="R568" i="18"/>
  <c r="Q568" i="18"/>
  <c r="P568" i="18"/>
  <c r="O568" i="18"/>
  <c r="R567" i="18"/>
  <c r="Q567" i="18"/>
  <c r="P567" i="18"/>
  <c r="O567" i="18"/>
  <c r="R566" i="18"/>
  <c r="Q566" i="18"/>
  <c r="P566" i="18"/>
  <c r="O566" i="18"/>
  <c r="R565" i="18"/>
  <c r="Q565" i="18"/>
  <c r="P565" i="18"/>
  <c r="O565" i="18"/>
  <c r="R564" i="18"/>
  <c r="Q564" i="18"/>
  <c r="P564" i="18"/>
  <c r="O564" i="18"/>
  <c r="R563" i="18"/>
  <c r="Q563" i="18"/>
  <c r="P563" i="18"/>
  <c r="O563" i="18"/>
  <c r="R562" i="18"/>
  <c r="Q562" i="18"/>
  <c r="P562" i="18"/>
  <c r="O562" i="18"/>
  <c r="R561" i="18"/>
  <c r="Q561" i="18"/>
  <c r="P561" i="18"/>
  <c r="O561" i="18"/>
  <c r="R560" i="18"/>
  <c r="Q560" i="18"/>
  <c r="P560" i="18"/>
  <c r="O560" i="18"/>
  <c r="R559" i="18"/>
  <c r="Q559" i="18"/>
  <c r="P559" i="18"/>
  <c r="O559" i="18"/>
  <c r="R558" i="18"/>
  <c r="Q558" i="18"/>
  <c r="P558" i="18"/>
  <c r="O558" i="18"/>
  <c r="R557" i="18"/>
  <c r="Q557" i="18"/>
  <c r="P557" i="18"/>
  <c r="O557" i="18"/>
  <c r="R556" i="18"/>
  <c r="Q556" i="18" s="1"/>
  <c r="P556" i="18"/>
  <c r="O556" i="18"/>
  <c r="R555" i="18"/>
  <c r="Q555" i="18"/>
  <c r="P555" i="18"/>
  <c r="O555" i="18"/>
  <c r="R554" i="18"/>
  <c r="Q554" i="18"/>
  <c r="P554" i="18"/>
  <c r="O554" i="18"/>
  <c r="R553" i="18"/>
  <c r="Q553" i="18" s="1"/>
  <c r="P553" i="18"/>
  <c r="O553" i="18"/>
  <c r="R552" i="18"/>
  <c r="Q552" i="18"/>
  <c r="P552" i="18"/>
  <c r="O552" i="18"/>
  <c r="R551" i="18"/>
  <c r="Q551" i="18" s="1"/>
  <c r="P551" i="18"/>
  <c r="O551" i="18"/>
  <c r="R550" i="18"/>
  <c r="Q550" i="18"/>
  <c r="P550" i="18"/>
  <c r="O550" i="18"/>
  <c r="R549" i="18"/>
  <c r="Q549" i="18"/>
  <c r="P549" i="18"/>
  <c r="O549" i="18"/>
  <c r="R548" i="18"/>
  <c r="Q548" i="18"/>
  <c r="P548" i="18"/>
  <c r="O548" i="18"/>
  <c r="R547" i="18"/>
  <c r="Q547" i="18"/>
  <c r="P547" i="18"/>
  <c r="O547" i="18"/>
  <c r="R546" i="18"/>
  <c r="Q546" i="18"/>
  <c r="P546" i="18"/>
  <c r="O546" i="18"/>
  <c r="R545" i="18"/>
  <c r="Q545" i="18" s="1"/>
  <c r="P545" i="18"/>
  <c r="O545" i="18"/>
  <c r="R544" i="18"/>
  <c r="Q544" i="18"/>
  <c r="P544" i="18"/>
  <c r="O544" i="18"/>
  <c r="R543" i="18"/>
  <c r="Q543" i="18"/>
  <c r="P543" i="18"/>
  <c r="O543" i="18"/>
  <c r="R542" i="18"/>
  <c r="Q542" i="18"/>
  <c r="P542" i="18"/>
  <c r="O542" i="18"/>
  <c r="R541" i="18"/>
  <c r="Q541" i="18"/>
  <c r="P541" i="18"/>
  <c r="O541" i="18"/>
  <c r="R540" i="18"/>
  <c r="Q540" i="18"/>
  <c r="P540" i="18"/>
  <c r="O540" i="18"/>
  <c r="R539" i="18"/>
  <c r="Q539" i="18"/>
  <c r="P539" i="18"/>
  <c r="O539" i="18"/>
  <c r="R538" i="18"/>
  <c r="Q538" i="18"/>
  <c r="P538" i="18"/>
  <c r="O538" i="18"/>
  <c r="R537" i="18"/>
  <c r="Q537" i="18"/>
  <c r="P537" i="18"/>
  <c r="O537" i="18"/>
  <c r="R536" i="18"/>
  <c r="Q536" i="18"/>
  <c r="P536" i="18"/>
  <c r="O536" i="18"/>
  <c r="R535" i="18"/>
  <c r="Q535" i="18"/>
  <c r="P535" i="18"/>
  <c r="O535" i="18"/>
  <c r="R534" i="18"/>
  <c r="Q534" i="18"/>
  <c r="P534" i="18"/>
  <c r="O534" i="18"/>
  <c r="R533" i="18"/>
  <c r="Q533" i="18"/>
  <c r="P533" i="18"/>
  <c r="O533" i="18"/>
  <c r="R532" i="18"/>
  <c r="Q532" i="18"/>
  <c r="P532" i="18"/>
  <c r="O532" i="18"/>
  <c r="R531" i="18"/>
  <c r="Q531" i="18"/>
  <c r="P531" i="18"/>
  <c r="O531" i="18"/>
  <c r="R530" i="18"/>
  <c r="Q530" i="18"/>
  <c r="P530" i="18"/>
  <c r="O530" i="18"/>
  <c r="R529" i="18"/>
  <c r="Q529" i="18"/>
  <c r="P529" i="18"/>
  <c r="O529" i="18"/>
  <c r="R528" i="18"/>
  <c r="Q528" i="18"/>
  <c r="P528" i="18"/>
  <c r="O528" i="18"/>
  <c r="R527" i="18"/>
  <c r="Q527" i="18"/>
  <c r="P527" i="18"/>
  <c r="O527" i="18"/>
  <c r="R526" i="18"/>
  <c r="Q526" i="18"/>
  <c r="P526" i="18"/>
  <c r="O526" i="18"/>
  <c r="R525" i="18"/>
  <c r="Q525" i="18"/>
  <c r="P525" i="18"/>
  <c r="O525" i="18"/>
  <c r="R524" i="18"/>
  <c r="Q524" i="18"/>
  <c r="P524" i="18"/>
  <c r="O524" i="18"/>
  <c r="R523" i="18"/>
  <c r="Q523" i="18" s="1"/>
  <c r="P523" i="18"/>
  <c r="O523" i="18"/>
  <c r="R522" i="18"/>
  <c r="Q522" i="18"/>
  <c r="P522" i="18"/>
  <c r="O522" i="18"/>
  <c r="R521" i="18"/>
  <c r="Q521" i="18"/>
  <c r="P521" i="18"/>
  <c r="O521" i="18"/>
  <c r="R520" i="18"/>
  <c r="Q520" i="18"/>
  <c r="P520" i="18"/>
  <c r="O520" i="18"/>
  <c r="R519" i="18"/>
  <c r="Q519" i="18"/>
  <c r="P519" i="18"/>
  <c r="O519" i="18"/>
  <c r="R518" i="18"/>
  <c r="Q518" i="18"/>
  <c r="P518" i="18"/>
  <c r="O518" i="18"/>
  <c r="R517" i="18"/>
  <c r="Q517" i="18"/>
  <c r="P517" i="18"/>
  <c r="O517" i="18"/>
  <c r="R516" i="18"/>
  <c r="Q516" i="18"/>
  <c r="P516" i="18"/>
  <c r="O516" i="18"/>
  <c r="R515" i="18"/>
  <c r="Q515" i="18"/>
  <c r="P515" i="18"/>
  <c r="O515" i="18"/>
  <c r="R514" i="18"/>
  <c r="Q514" i="18"/>
  <c r="P514" i="18"/>
  <c r="O514" i="18"/>
  <c r="R513" i="18"/>
  <c r="Q513" i="18"/>
  <c r="P513" i="18"/>
  <c r="O513" i="18"/>
  <c r="R512" i="18"/>
  <c r="Q512" i="18"/>
  <c r="P512" i="18"/>
  <c r="O512" i="18"/>
  <c r="R511" i="18"/>
  <c r="Q511" i="18"/>
  <c r="P511" i="18"/>
  <c r="O511" i="18"/>
  <c r="R510" i="18"/>
  <c r="Q510" i="18"/>
  <c r="P510" i="18"/>
  <c r="O510" i="18"/>
  <c r="R509" i="18"/>
  <c r="Q509" i="18"/>
  <c r="P509" i="18"/>
  <c r="O509" i="18"/>
  <c r="R508" i="18"/>
  <c r="Q508" i="18"/>
  <c r="P508" i="18"/>
  <c r="O508" i="18"/>
  <c r="R507" i="18"/>
  <c r="Q507" i="18"/>
  <c r="P507" i="18"/>
  <c r="O507" i="18"/>
  <c r="R506" i="18"/>
  <c r="Q506" i="18"/>
  <c r="P506" i="18"/>
  <c r="O506" i="18"/>
  <c r="R505" i="18"/>
  <c r="Q505" i="18"/>
  <c r="P505" i="18"/>
  <c r="O505" i="18"/>
  <c r="R504" i="18"/>
  <c r="Q504" i="18"/>
  <c r="P504" i="18"/>
  <c r="O504" i="18"/>
  <c r="R503" i="18"/>
  <c r="Q503" i="18"/>
  <c r="P503" i="18"/>
  <c r="O503" i="18"/>
  <c r="R502" i="18"/>
  <c r="Q502" i="18"/>
  <c r="P502" i="18"/>
  <c r="O502" i="18"/>
  <c r="R501" i="18"/>
  <c r="Q501" i="18"/>
  <c r="P501" i="18"/>
  <c r="O501" i="18"/>
  <c r="R500" i="18"/>
  <c r="Q500" i="18"/>
  <c r="P500" i="18"/>
  <c r="O500" i="18"/>
  <c r="R499" i="18"/>
  <c r="Q499" i="18"/>
  <c r="P499" i="18"/>
  <c r="O499" i="18"/>
  <c r="R498" i="18"/>
  <c r="Q498" i="18"/>
  <c r="P498" i="18"/>
  <c r="O498" i="18"/>
  <c r="R497" i="18"/>
  <c r="Q497" i="18"/>
  <c r="P497" i="18"/>
  <c r="O497" i="18"/>
  <c r="R496" i="18"/>
  <c r="Q496" i="18"/>
  <c r="P496" i="18"/>
  <c r="O496" i="18"/>
  <c r="R495" i="18"/>
  <c r="Q495" i="18"/>
  <c r="P495" i="18"/>
  <c r="O495" i="18"/>
  <c r="R494" i="18"/>
  <c r="Q494" i="18" s="1"/>
  <c r="P494" i="18"/>
  <c r="O494" i="18"/>
  <c r="R493" i="18"/>
  <c r="Q493" i="18"/>
  <c r="P493" i="18"/>
  <c r="O493" i="18"/>
  <c r="R492" i="18"/>
  <c r="Q492" i="18"/>
  <c r="P492" i="18"/>
  <c r="O492" i="18"/>
  <c r="R491" i="18"/>
  <c r="Q491" i="18"/>
  <c r="P491" i="18"/>
  <c r="O491" i="18"/>
  <c r="R490" i="18"/>
  <c r="Q490" i="18"/>
  <c r="P490" i="18"/>
  <c r="O490" i="18"/>
  <c r="R489" i="18"/>
  <c r="Q489" i="18"/>
  <c r="P489" i="18"/>
  <c r="O489" i="18"/>
  <c r="R488" i="18"/>
  <c r="Q488" i="18"/>
  <c r="P488" i="18"/>
  <c r="O488" i="18"/>
  <c r="R487" i="18"/>
  <c r="Q487" i="18"/>
  <c r="P487" i="18"/>
  <c r="O487" i="18"/>
  <c r="R486" i="18"/>
  <c r="Q486" i="18"/>
  <c r="P486" i="18"/>
  <c r="O486" i="18"/>
  <c r="R485" i="18"/>
  <c r="Q485" i="18"/>
  <c r="P485" i="18"/>
  <c r="O485" i="18"/>
  <c r="R484" i="18"/>
  <c r="Q484" i="18"/>
  <c r="P484" i="18"/>
  <c r="O484" i="18"/>
  <c r="R483" i="18"/>
  <c r="Q483" i="18"/>
  <c r="P483" i="18"/>
  <c r="O483" i="18"/>
  <c r="R482" i="18"/>
  <c r="Q482" i="18"/>
  <c r="P482" i="18"/>
  <c r="O482" i="18"/>
  <c r="R481" i="18"/>
  <c r="Q481" i="18"/>
  <c r="P481" i="18"/>
  <c r="O481" i="18"/>
  <c r="R480" i="18"/>
  <c r="Q480" i="18"/>
  <c r="P480" i="18"/>
  <c r="O480" i="18"/>
  <c r="R479" i="18"/>
  <c r="Q479" i="18"/>
  <c r="P479" i="18"/>
  <c r="O479" i="18"/>
  <c r="R478" i="18"/>
  <c r="Q478" i="18"/>
  <c r="P478" i="18"/>
  <c r="O478" i="18"/>
  <c r="R477" i="18"/>
  <c r="Q477" i="18"/>
  <c r="P477" i="18"/>
  <c r="O477" i="18"/>
  <c r="R476" i="18"/>
  <c r="Q476" i="18"/>
  <c r="P476" i="18"/>
  <c r="O476" i="18"/>
  <c r="R475" i="18"/>
  <c r="Q475" i="18"/>
  <c r="P475" i="18"/>
  <c r="O475" i="18"/>
  <c r="R474" i="18"/>
  <c r="Q474" i="18"/>
  <c r="P474" i="18"/>
  <c r="O474" i="18"/>
  <c r="R473" i="18"/>
  <c r="Q473" i="18"/>
  <c r="P473" i="18"/>
  <c r="O473" i="18"/>
  <c r="R472" i="18"/>
  <c r="Q472" i="18"/>
  <c r="P472" i="18"/>
  <c r="O472" i="18"/>
  <c r="R471" i="18"/>
  <c r="Q471" i="18"/>
  <c r="P471" i="18"/>
  <c r="O471" i="18"/>
  <c r="R470" i="18"/>
  <c r="Q470" i="18"/>
  <c r="P470" i="18"/>
  <c r="O470" i="18"/>
  <c r="R469" i="18"/>
  <c r="Q469" i="18"/>
  <c r="P469" i="18"/>
  <c r="O469" i="18"/>
  <c r="R468" i="18"/>
  <c r="Q468" i="18"/>
  <c r="P468" i="18"/>
  <c r="O468" i="18"/>
  <c r="R467" i="18"/>
  <c r="Q467" i="18"/>
  <c r="P467" i="18"/>
  <c r="O467" i="18"/>
  <c r="R466" i="18"/>
  <c r="Q466" i="18"/>
  <c r="P466" i="18"/>
  <c r="O466" i="18"/>
  <c r="R465" i="18"/>
  <c r="Q465" i="18"/>
  <c r="P465" i="18"/>
  <c r="O465" i="18"/>
  <c r="R464" i="18"/>
  <c r="Q464" i="18"/>
  <c r="P464" i="18"/>
  <c r="O464" i="18"/>
  <c r="R463" i="18"/>
  <c r="Q463" i="18"/>
  <c r="P463" i="18"/>
  <c r="O463" i="18"/>
  <c r="R462" i="18"/>
  <c r="Q462" i="18" s="1"/>
  <c r="P462" i="18"/>
  <c r="O462" i="18"/>
  <c r="R461" i="18"/>
  <c r="Q461" i="18"/>
  <c r="P461" i="18"/>
  <c r="O461" i="18"/>
  <c r="R460" i="18"/>
  <c r="Q460" i="18"/>
  <c r="P460" i="18"/>
  <c r="O460" i="18"/>
  <c r="R459" i="18"/>
  <c r="Q459" i="18"/>
  <c r="P459" i="18"/>
  <c r="O459" i="18"/>
  <c r="R458" i="18"/>
  <c r="Q458" i="18"/>
  <c r="P458" i="18"/>
  <c r="O458" i="18"/>
  <c r="R457" i="18"/>
  <c r="Q457" i="18" s="1"/>
  <c r="P457" i="18"/>
  <c r="O457" i="18"/>
  <c r="R456" i="18"/>
  <c r="Q456" i="18"/>
  <c r="P456" i="18"/>
  <c r="O456" i="18"/>
  <c r="R455" i="18"/>
  <c r="Q455" i="18"/>
  <c r="P455" i="18"/>
  <c r="O455" i="18"/>
  <c r="R454" i="18"/>
  <c r="Q454" i="18"/>
  <c r="P454" i="18"/>
  <c r="O454" i="18"/>
  <c r="R453" i="18"/>
  <c r="Q453" i="18"/>
  <c r="P453" i="18"/>
  <c r="O453" i="18"/>
  <c r="R452" i="18"/>
  <c r="Q452" i="18"/>
  <c r="P452" i="18"/>
  <c r="O452" i="18"/>
  <c r="R451" i="18"/>
  <c r="Q451" i="18"/>
  <c r="P451" i="18"/>
  <c r="O451" i="18"/>
  <c r="R450" i="18"/>
  <c r="Q450" i="18"/>
  <c r="P450" i="18"/>
  <c r="O450" i="18"/>
  <c r="R449" i="18"/>
  <c r="Q449" i="18"/>
  <c r="P449" i="18"/>
  <c r="O449" i="18"/>
  <c r="R448" i="18"/>
  <c r="Q448" i="18"/>
  <c r="P448" i="18"/>
  <c r="O448" i="18"/>
  <c r="R447" i="18"/>
  <c r="Q447" i="18"/>
  <c r="P447" i="18"/>
  <c r="O447" i="18"/>
  <c r="R446" i="18"/>
  <c r="Q446" i="18" s="1"/>
  <c r="P446" i="18"/>
  <c r="O446" i="18"/>
  <c r="R445" i="18"/>
  <c r="Q445" i="18"/>
  <c r="P445" i="18"/>
  <c r="O445" i="18"/>
  <c r="R444" i="18"/>
  <c r="Q444" i="18"/>
  <c r="P444" i="18"/>
  <c r="O444" i="18"/>
  <c r="R443" i="18"/>
  <c r="Q443" i="18"/>
  <c r="P443" i="18"/>
  <c r="O443" i="18"/>
  <c r="R442" i="18"/>
  <c r="Q442" i="18"/>
  <c r="P442" i="18"/>
  <c r="O442" i="18"/>
  <c r="R441" i="18"/>
  <c r="Q441" i="18"/>
  <c r="P441" i="18"/>
  <c r="O441" i="18"/>
  <c r="R440" i="18"/>
  <c r="Q440" i="18"/>
  <c r="P440" i="18"/>
  <c r="O440" i="18"/>
  <c r="R439" i="18"/>
  <c r="Q439" i="18"/>
  <c r="P439" i="18"/>
  <c r="O439" i="18"/>
  <c r="R438" i="18"/>
  <c r="Q438" i="18"/>
  <c r="P438" i="18"/>
  <c r="O438" i="18"/>
  <c r="R437" i="18"/>
  <c r="Q437" i="18"/>
  <c r="P437" i="18"/>
  <c r="O437" i="18"/>
  <c r="R436" i="18"/>
  <c r="Q436" i="18"/>
  <c r="P436" i="18"/>
  <c r="O436" i="18"/>
  <c r="R435" i="18"/>
  <c r="Q435" i="18"/>
  <c r="P435" i="18"/>
  <c r="O435" i="18"/>
  <c r="R434" i="18"/>
  <c r="Q434" i="18"/>
  <c r="P434" i="18"/>
  <c r="O434" i="18"/>
  <c r="R433" i="18"/>
  <c r="Q433" i="18"/>
  <c r="P433" i="18"/>
  <c r="O433" i="18"/>
  <c r="R432" i="18"/>
  <c r="Q432" i="18"/>
  <c r="P432" i="18"/>
  <c r="O432" i="18"/>
  <c r="R431" i="18"/>
  <c r="Q431" i="18"/>
  <c r="P431" i="18"/>
  <c r="O431" i="18"/>
  <c r="R430" i="18"/>
  <c r="Q430" i="18"/>
  <c r="P430" i="18"/>
  <c r="O430" i="18"/>
  <c r="R429" i="18"/>
  <c r="Q429" i="18"/>
  <c r="P429" i="18"/>
  <c r="O429" i="18"/>
  <c r="R428" i="18"/>
  <c r="Q428" i="18"/>
  <c r="P428" i="18"/>
  <c r="O428" i="18"/>
  <c r="R427" i="18"/>
  <c r="Q427" i="18"/>
  <c r="P427" i="18"/>
  <c r="O427" i="18"/>
  <c r="R426" i="18"/>
  <c r="Q426" i="18" s="1"/>
  <c r="P426" i="18"/>
  <c r="O426" i="18"/>
  <c r="R425" i="18"/>
  <c r="Q425" i="18"/>
  <c r="P425" i="18"/>
  <c r="O425" i="18"/>
  <c r="R424" i="18"/>
  <c r="Q424" i="18" s="1"/>
  <c r="P424" i="18"/>
  <c r="O424" i="18"/>
  <c r="R423" i="18"/>
  <c r="Q423" i="18"/>
  <c r="P423" i="18"/>
  <c r="O423" i="18"/>
  <c r="R422" i="18"/>
  <c r="Q422" i="18"/>
  <c r="P422" i="18"/>
  <c r="O422" i="18"/>
  <c r="R421" i="18"/>
  <c r="Q421" i="18"/>
  <c r="P421" i="18"/>
  <c r="O421" i="18"/>
  <c r="R420" i="18"/>
  <c r="Q420" i="18"/>
  <c r="P420" i="18"/>
  <c r="O420" i="18"/>
  <c r="R419" i="18"/>
  <c r="Q419" i="18"/>
  <c r="P419" i="18"/>
  <c r="O419" i="18"/>
  <c r="R418" i="18"/>
  <c r="Q418" i="18"/>
  <c r="P418" i="18"/>
  <c r="O418" i="18"/>
  <c r="R417" i="18"/>
  <c r="Q417" i="18" s="1"/>
  <c r="P417" i="18"/>
  <c r="O417" i="18"/>
  <c r="R416" i="18"/>
  <c r="Q416" i="18"/>
  <c r="P416" i="18"/>
  <c r="O416" i="18"/>
  <c r="R415" i="18"/>
  <c r="Q415" i="18"/>
  <c r="P415" i="18"/>
  <c r="O415" i="18"/>
  <c r="R414" i="18"/>
  <c r="Q414" i="18"/>
  <c r="P414" i="18"/>
  <c r="O414" i="18"/>
  <c r="R413" i="18"/>
  <c r="Q413" i="18"/>
  <c r="P413" i="18"/>
  <c r="O413" i="18"/>
  <c r="R412" i="18"/>
  <c r="Q412" i="18"/>
  <c r="P412" i="18"/>
  <c r="O412" i="18"/>
  <c r="R411" i="18"/>
  <c r="Q411" i="18"/>
  <c r="P411" i="18"/>
  <c r="O411" i="18"/>
  <c r="R410" i="18"/>
  <c r="Q410" i="18"/>
  <c r="P410" i="18"/>
  <c r="O410" i="18"/>
  <c r="R409" i="18"/>
  <c r="Q409" i="18"/>
  <c r="P409" i="18"/>
  <c r="O409" i="18"/>
  <c r="R408" i="18"/>
  <c r="Q408" i="18"/>
  <c r="P408" i="18"/>
  <c r="O408" i="18"/>
  <c r="R407" i="18"/>
  <c r="Q407" i="18"/>
  <c r="P407" i="18"/>
  <c r="O407" i="18"/>
  <c r="R406" i="18"/>
  <c r="Q406" i="18"/>
  <c r="P406" i="18"/>
  <c r="O406" i="18"/>
  <c r="R405" i="18"/>
  <c r="Q405" i="18"/>
  <c r="P405" i="18"/>
  <c r="O405" i="18"/>
  <c r="R404" i="18"/>
  <c r="Q404" i="18"/>
  <c r="P404" i="18"/>
  <c r="O404" i="18"/>
  <c r="R403" i="18"/>
  <c r="Q403" i="18"/>
  <c r="P403" i="18"/>
  <c r="O403" i="18"/>
  <c r="R402" i="18"/>
  <c r="Q402" i="18"/>
  <c r="P402" i="18"/>
  <c r="O402" i="18"/>
  <c r="R401" i="18"/>
  <c r="Q401" i="18"/>
  <c r="P401" i="18"/>
  <c r="O401" i="18"/>
  <c r="R400" i="18"/>
  <c r="Q400" i="18"/>
  <c r="P400" i="18"/>
  <c r="O400" i="18"/>
  <c r="R399" i="18"/>
  <c r="Q399" i="18"/>
  <c r="P399" i="18"/>
  <c r="O399" i="18"/>
  <c r="R398" i="18"/>
  <c r="Q398" i="18"/>
  <c r="P398" i="18"/>
  <c r="O398" i="18"/>
  <c r="R397" i="18"/>
  <c r="Q397" i="18"/>
  <c r="P397" i="18"/>
  <c r="O397" i="18"/>
  <c r="R396" i="18"/>
  <c r="Q396" i="18"/>
  <c r="P396" i="18"/>
  <c r="O396" i="18"/>
  <c r="R395" i="18"/>
  <c r="Q395" i="18" s="1"/>
  <c r="P395" i="18"/>
  <c r="O395" i="18"/>
  <c r="R394" i="18"/>
  <c r="Q394" i="18"/>
  <c r="P394" i="18"/>
  <c r="O394" i="18"/>
  <c r="R393" i="18"/>
  <c r="Q393" i="18"/>
  <c r="P393" i="18"/>
  <c r="O393" i="18"/>
  <c r="R392" i="18"/>
  <c r="Q392" i="18"/>
  <c r="P392" i="18"/>
  <c r="O392" i="18"/>
  <c r="R391" i="18"/>
  <c r="Q391" i="18"/>
  <c r="P391" i="18"/>
  <c r="O391" i="18"/>
  <c r="R390" i="18"/>
  <c r="Q390" i="18"/>
  <c r="P390" i="18"/>
  <c r="O390" i="18"/>
  <c r="R389" i="18"/>
  <c r="Q389" i="18"/>
  <c r="P389" i="18"/>
  <c r="O389" i="18"/>
  <c r="R388" i="18"/>
  <c r="Q388" i="18"/>
  <c r="P388" i="18"/>
  <c r="O388" i="18"/>
  <c r="R387" i="18"/>
  <c r="Q387" i="18"/>
  <c r="P387" i="18"/>
  <c r="O387" i="18"/>
  <c r="R386" i="18"/>
  <c r="Q386" i="18"/>
  <c r="P386" i="18"/>
  <c r="O386" i="18"/>
  <c r="R385" i="18"/>
  <c r="Q385" i="18"/>
  <c r="P385" i="18"/>
  <c r="O385" i="18"/>
  <c r="R384" i="18"/>
  <c r="Q384" i="18"/>
  <c r="P384" i="18"/>
  <c r="O384" i="18"/>
  <c r="R383" i="18"/>
  <c r="Q383" i="18"/>
  <c r="P383" i="18"/>
  <c r="O383" i="18"/>
  <c r="R382" i="18"/>
  <c r="Q382" i="18"/>
  <c r="P382" i="18"/>
  <c r="O382" i="18"/>
  <c r="R381" i="18"/>
  <c r="Q381" i="18"/>
  <c r="P381" i="18"/>
  <c r="O381" i="18"/>
  <c r="R380" i="18"/>
  <c r="Q380" i="18"/>
  <c r="P380" i="18"/>
  <c r="O380" i="18"/>
  <c r="R379" i="18"/>
  <c r="Q379" i="18"/>
  <c r="P379" i="18"/>
  <c r="O379" i="18"/>
  <c r="R378" i="18"/>
  <c r="Q378" i="18" s="1"/>
  <c r="P378" i="18"/>
  <c r="O378" i="18"/>
  <c r="R377" i="18"/>
  <c r="Q377" i="18"/>
  <c r="P377" i="18"/>
  <c r="O377" i="18"/>
  <c r="R376" i="18"/>
  <c r="Q376" i="18"/>
  <c r="P376" i="18"/>
  <c r="O376" i="18"/>
  <c r="R375" i="18"/>
  <c r="Q375" i="18"/>
  <c r="P375" i="18"/>
  <c r="O375" i="18"/>
  <c r="R374" i="18"/>
  <c r="Q374" i="18"/>
  <c r="P374" i="18"/>
  <c r="O374" i="18"/>
  <c r="R373" i="18"/>
  <c r="Q373" i="18"/>
  <c r="P373" i="18"/>
  <c r="O373" i="18"/>
  <c r="R372" i="18"/>
  <c r="Q372" i="18"/>
  <c r="P372" i="18"/>
  <c r="O372" i="18"/>
  <c r="R371" i="18"/>
  <c r="Q371" i="18"/>
  <c r="P371" i="18"/>
  <c r="O371" i="18"/>
  <c r="R370" i="18"/>
  <c r="Q370" i="18"/>
  <c r="P370" i="18"/>
  <c r="O370" i="18"/>
  <c r="R369" i="18"/>
  <c r="Q369" i="18"/>
  <c r="P369" i="18"/>
  <c r="O369" i="18"/>
  <c r="R368" i="18"/>
  <c r="Q368" i="18" s="1"/>
  <c r="P368" i="18"/>
  <c r="O368" i="18"/>
  <c r="R367" i="18"/>
  <c r="Q367" i="18"/>
  <c r="P367" i="18"/>
  <c r="O367" i="18"/>
  <c r="R366" i="18"/>
  <c r="Q366" i="18"/>
  <c r="P366" i="18"/>
  <c r="O366" i="18"/>
  <c r="R365" i="18"/>
  <c r="Q365" i="18"/>
  <c r="P365" i="18"/>
  <c r="O365" i="18"/>
  <c r="R364" i="18"/>
  <c r="Q364" i="18"/>
  <c r="P364" i="18"/>
  <c r="O364" i="18"/>
  <c r="R363" i="18"/>
  <c r="Q363" i="18"/>
  <c r="P363" i="18"/>
  <c r="O363" i="18"/>
  <c r="R362" i="18"/>
  <c r="Q362" i="18" s="1"/>
  <c r="P362" i="18"/>
  <c r="O362" i="18"/>
  <c r="R361" i="18"/>
  <c r="Q361" i="18"/>
  <c r="P361" i="18"/>
  <c r="O361" i="18"/>
  <c r="R360" i="18"/>
  <c r="Q360" i="18"/>
  <c r="P360" i="18"/>
  <c r="O360" i="18"/>
  <c r="R359" i="18"/>
  <c r="Q359" i="18"/>
  <c r="P359" i="18"/>
  <c r="O359" i="18"/>
  <c r="R358" i="18"/>
  <c r="Q358" i="18"/>
  <c r="P358" i="18"/>
  <c r="O358" i="18"/>
  <c r="R357" i="18"/>
  <c r="Q357" i="18"/>
  <c r="P357" i="18"/>
  <c r="O357" i="18"/>
  <c r="R356" i="18"/>
  <c r="Q356" i="18"/>
  <c r="P356" i="18"/>
  <c r="O356" i="18"/>
  <c r="R355" i="18"/>
  <c r="Q355" i="18"/>
  <c r="P355" i="18"/>
  <c r="O355" i="18"/>
  <c r="R354" i="18"/>
  <c r="Q354" i="18"/>
  <c r="P354" i="18"/>
  <c r="O354" i="18"/>
  <c r="R353" i="18"/>
  <c r="Q353" i="18"/>
  <c r="P353" i="18"/>
  <c r="O353" i="18"/>
  <c r="R352" i="18"/>
  <c r="Q352" i="18"/>
  <c r="P352" i="18"/>
  <c r="O352" i="18"/>
  <c r="R351" i="18"/>
  <c r="Q351" i="18" s="1"/>
  <c r="P351" i="18"/>
  <c r="O351" i="18"/>
  <c r="R350" i="18"/>
  <c r="Q350" i="18"/>
  <c r="P350" i="18"/>
  <c r="O350" i="18"/>
  <c r="R349" i="18"/>
  <c r="Q349" i="18"/>
  <c r="P349" i="18"/>
  <c r="O349" i="18"/>
  <c r="R348" i="18"/>
  <c r="Q348" i="18"/>
  <c r="P348" i="18"/>
  <c r="O348" i="18"/>
  <c r="R347" i="18"/>
  <c r="Q347" i="18"/>
  <c r="P347" i="18"/>
  <c r="O347" i="18"/>
  <c r="R346" i="18"/>
  <c r="Q346" i="18" s="1"/>
  <c r="P346" i="18"/>
  <c r="O346" i="18"/>
  <c r="R345" i="18"/>
  <c r="Q345" i="18"/>
  <c r="P345" i="18"/>
  <c r="O345" i="18"/>
  <c r="R344" i="18"/>
  <c r="Q344" i="18"/>
  <c r="P344" i="18"/>
  <c r="O344" i="18"/>
  <c r="R343" i="18"/>
  <c r="Q343" i="18"/>
  <c r="P343" i="18"/>
  <c r="O343" i="18"/>
  <c r="R342" i="18"/>
  <c r="Q342" i="18"/>
  <c r="P342" i="18"/>
  <c r="O342" i="18"/>
  <c r="R341" i="18"/>
  <c r="Q341" i="18"/>
  <c r="P341" i="18"/>
  <c r="O341" i="18"/>
  <c r="R340" i="18"/>
  <c r="Q340" i="18" s="1"/>
  <c r="P340" i="18"/>
  <c r="O340" i="18"/>
  <c r="R339" i="18"/>
  <c r="Q339" i="18"/>
  <c r="P339" i="18"/>
  <c r="O339" i="18"/>
  <c r="R338" i="18"/>
  <c r="Q338" i="18"/>
  <c r="P338" i="18"/>
  <c r="O338" i="18"/>
  <c r="R337" i="18"/>
  <c r="Q337" i="18" s="1"/>
  <c r="P337" i="18"/>
  <c r="O337" i="18"/>
  <c r="R336" i="18"/>
  <c r="Q336" i="18"/>
  <c r="P336" i="18"/>
  <c r="O336" i="18"/>
  <c r="R335" i="18"/>
  <c r="Q335" i="18" s="1"/>
  <c r="P335" i="18"/>
  <c r="O335" i="18"/>
  <c r="R334" i="18"/>
  <c r="Q334" i="18"/>
  <c r="P334" i="18"/>
  <c r="O334" i="18"/>
  <c r="R333" i="18"/>
  <c r="Q333" i="18" s="1"/>
  <c r="P333" i="18"/>
  <c r="O333" i="18"/>
  <c r="R332" i="18"/>
  <c r="Q332" i="18"/>
  <c r="P332" i="18"/>
  <c r="O332" i="18"/>
  <c r="R331" i="18"/>
  <c r="Q331" i="18" s="1"/>
  <c r="P331" i="18"/>
  <c r="O331" i="18"/>
  <c r="R330" i="18"/>
  <c r="Q330" i="18"/>
  <c r="P330" i="18"/>
  <c r="O330" i="18"/>
  <c r="R329" i="18"/>
  <c r="Q329" i="18"/>
  <c r="P329" i="18"/>
  <c r="O329" i="18"/>
  <c r="R328" i="18"/>
  <c r="Q328" i="18"/>
  <c r="P328" i="18"/>
  <c r="O328" i="18"/>
  <c r="R327" i="18"/>
  <c r="Q327" i="18"/>
  <c r="P327" i="18"/>
  <c r="O327" i="18"/>
  <c r="R326" i="18"/>
  <c r="Q326" i="18"/>
  <c r="P326" i="18"/>
  <c r="O326" i="18"/>
  <c r="R325" i="18"/>
  <c r="Q325" i="18"/>
  <c r="P325" i="18"/>
  <c r="O325" i="18"/>
  <c r="R324" i="18"/>
  <c r="Q324" i="18"/>
  <c r="P324" i="18"/>
  <c r="O324" i="18"/>
  <c r="R323" i="18"/>
  <c r="Q323" i="18"/>
  <c r="P323" i="18"/>
  <c r="O323" i="18"/>
  <c r="R322" i="18"/>
  <c r="Q322" i="18" s="1"/>
  <c r="P322" i="18"/>
  <c r="O322" i="18"/>
  <c r="R321" i="18"/>
  <c r="Q321" i="18"/>
  <c r="P321" i="18"/>
  <c r="O321" i="18"/>
  <c r="R320" i="18"/>
  <c r="Q320" i="18"/>
  <c r="P320" i="18"/>
  <c r="O320" i="18"/>
  <c r="R319" i="18"/>
  <c r="Q319" i="18"/>
  <c r="P319" i="18"/>
  <c r="O319" i="18"/>
  <c r="R318" i="18"/>
  <c r="Q318" i="18"/>
  <c r="P318" i="18"/>
  <c r="O318" i="18"/>
  <c r="R317" i="18"/>
  <c r="Q317" i="18"/>
  <c r="P317" i="18"/>
  <c r="O317" i="18"/>
  <c r="R316" i="18"/>
  <c r="Q316" i="18"/>
  <c r="P316" i="18"/>
  <c r="O316" i="18"/>
  <c r="R315" i="18"/>
  <c r="Q315" i="18"/>
  <c r="P315" i="18"/>
  <c r="O315" i="18"/>
  <c r="R314" i="18"/>
  <c r="Q314" i="18"/>
  <c r="P314" i="18"/>
  <c r="O314" i="18"/>
  <c r="R313" i="18"/>
  <c r="Q313" i="18"/>
  <c r="P313" i="18"/>
  <c r="O313" i="18"/>
  <c r="R312" i="18"/>
  <c r="Q312" i="18"/>
  <c r="P312" i="18"/>
  <c r="O312" i="18"/>
  <c r="R311" i="18"/>
  <c r="Q311" i="18"/>
  <c r="P311" i="18"/>
  <c r="O311" i="18"/>
  <c r="R310" i="18"/>
  <c r="Q310" i="18"/>
  <c r="P310" i="18"/>
  <c r="O310" i="18"/>
  <c r="R309" i="18"/>
  <c r="Q309" i="18"/>
  <c r="P309" i="18"/>
  <c r="O309" i="18"/>
  <c r="R308" i="18"/>
  <c r="Q308" i="18"/>
  <c r="P308" i="18"/>
  <c r="O308" i="18"/>
  <c r="R307" i="18"/>
  <c r="Q307" i="18"/>
  <c r="P307" i="18"/>
  <c r="O307" i="18"/>
  <c r="R306" i="18"/>
  <c r="Q306" i="18"/>
  <c r="P306" i="18"/>
  <c r="O306" i="18"/>
  <c r="R305" i="18"/>
  <c r="Q305" i="18"/>
  <c r="P305" i="18"/>
  <c r="O305" i="18"/>
  <c r="R304" i="18"/>
  <c r="Q304" i="18"/>
  <c r="P304" i="18"/>
  <c r="O304" i="18"/>
  <c r="R303" i="18"/>
  <c r="Q303" i="18"/>
  <c r="P303" i="18"/>
  <c r="O303" i="18"/>
  <c r="R302" i="18"/>
  <c r="Q302" i="18"/>
  <c r="P302" i="18"/>
  <c r="O302" i="18"/>
  <c r="R301" i="18"/>
  <c r="Q301" i="18"/>
  <c r="P301" i="18"/>
  <c r="O301" i="18"/>
  <c r="R300" i="18"/>
  <c r="Q300" i="18"/>
  <c r="P300" i="18"/>
  <c r="O300" i="18"/>
  <c r="R299" i="18"/>
  <c r="Q299" i="18"/>
  <c r="P299" i="18"/>
  <c r="O299" i="18"/>
  <c r="R298" i="18"/>
  <c r="Q298" i="18"/>
  <c r="P298" i="18"/>
  <c r="O298" i="18"/>
  <c r="R297" i="18"/>
  <c r="Q297" i="18"/>
  <c r="P297" i="18"/>
  <c r="O297" i="18"/>
  <c r="R296" i="18"/>
  <c r="Q296" i="18"/>
  <c r="P296" i="18"/>
  <c r="O296" i="18"/>
  <c r="R295" i="18"/>
  <c r="Q295" i="18"/>
  <c r="P295" i="18"/>
  <c r="O295" i="18"/>
  <c r="R294" i="18"/>
  <c r="Q294" i="18"/>
  <c r="P294" i="18"/>
  <c r="O294" i="18"/>
  <c r="R293" i="18"/>
  <c r="Q293" i="18"/>
  <c r="P293" i="18"/>
  <c r="O293" i="18"/>
  <c r="R292" i="18"/>
  <c r="Q292" i="18"/>
  <c r="P292" i="18"/>
  <c r="O292" i="18"/>
  <c r="R291" i="18"/>
  <c r="Q291" i="18"/>
  <c r="P291" i="18"/>
  <c r="O291" i="18"/>
  <c r="R290" i="18"/>
  <c r="Q290" i="18"/>
  <c r="P290" i="18"/>
  <c r="O290" i="18"/>
  <c r="R289" i="18"/>
  <c r="Q289" i="18"/>
  <c r="P289" i="18"/>
  <c r="O289" i="18"/>
  <c r="R288" i="18"/>
  <c r="Q288" i="18"/>
  <c r="P288" i="18"/>
  <c r="O288" i="18"/>
  <c r="R287" i="18"/>
  <c r="Q287" i="18"/>
  <c r="P287" i="18"/>
  <c r="O287" i="18"/>
  <c r="R286" i="18"/>
  <c r="Q286" i="18" s="1"/>
  <c r="P286" i="18"/>
  <c r="O286" i="18"/>
  <c r="R285" i="18"/>
  <c r="Q285" i="18"/>
  <c r="P285" i="18"/>
  <c r="O285" i="18"/>
  <c r="R284" i="18"/>
  <c r="Q284" i="18" s="1"/>
  <c r="P284" i="18"/>
  <c r="O284" i="18"/>
  <c r="R283" i="18"/>
  <c r="Q283" i="18"/>
  <c r="P283" i="18"/>
  <c r="O283" i="18"/>
  <c r="R282" i="18"/>
  <c r="Q282" i="18"/>
  <c r="P282" i="18"/>
  <c r="O282" i="18"/>
  <c r="R281" i="18"/>
  <c r="Q281" i="18"/>
  <c r="P281" i="18"/>
  <c r="O281" i="18"/>
  <c r="R280" i="18"/>
  <c r="Q280" i="18"/>
  <c r="P280" i="18"/>
  <c r="O280" i="18"/>
  <c r="R279" i="18"/>
  <c r="Q279" i="18"/>
  <c r="P279" i="18"/>
  <c r="O279" i="18"/>
  <c r="R278" i="18"/>
  <c r="Q278" i="18"/>
  <c r="P278" i="18"/>
  <c r="O278" i="18"/>
  <c r="R277" i="18"/>
  <c r="Q277" i="18"/>
  <c r="P277" i="18"/>
  <c r="O277" i="18"/>
  <c r="R276" i="18"/>
  <c r="Q276" i="18"/>
  <c r="P276" i="18"/>
  <c r="O276" i="18"/>
  <c r="R275" i="18"/>
  <c r="Q275" i="18"/>
  <c r="P275" i="18"/>
  <c r="O275" i="18"/>
  <c r="R274" i="18"/>
  <c r="Q274" i="18"/>
  <c r="P274" i="18"/>
  <c r="O274" i="18"/>
  <c r="R273" i="18"/>
  <c r="Q273" i="18"/>
  <c r="P273" i="18"/>
  <c r="O273" i="18"/>
  <c r="R272" i="18"/>
  <c r="Q272" i="18"/>
  <c r="P272" i="18"/>
  <c r="O272" i="18"/>
  <c r="R271" i="18"/>
  <c r="Q271" i="18"/>
  <c r="P271" i="18"/>
  <c r="O271" i="18"/>
  <c r="R270" i="18"/>
  <c r="Q270" i="18" s="1"/>
  <c r="P270" i="18"/>
  <c r="O270" i="18"/>
  <c r="R269" i="18"/>
  <c r="Q269" i="18"/>
  <c r="P269" i="18"/>
  <c r="O269" i="18"/>
  <c r="R268" i="18"/>
  <c r="Q268" i="18"/>
  <c r="P268" i="18"/>
  <c r="O268" i="18"/>
  <c r="R267" i="18"/>
  <c r="Q267" i="18"/>
  <c r="P267" i="18"/>
  <c r="O267" i="18"/>
  <c r="R266" i="18"/>
  <c r="Q266" i="18"/>
  <c r="P266" i="18"/>
  <c r="O266" i="18"/>
  <c r="R265" i="18"/>
  <c r="Q265" i="18"/>
  <c r="P265" i="18"/>
  <c r="O265" i="18"/>
  <c r="R264" i="18"/>
  <c r="Q264" i="18"/>
  <c r="P264" i="18"/>
  <c r="O264" i="18"/>
  <c r="R263" i="18"/>
  <c r="Q263" i="18"/>
  <c r="P263" i="18"/>
  <c r="O263" i="18"/>
  <c r="R262" i="18"/>
  <c r="Q262" i="18"/>
  <c r="P262" i="18"/>
  <c r="O262" i="18"/>
  <c r="R261" i="18"/>
  <c r="Q261" i="18" s="1"/>
  <c r="P261" i="18"/>
  <c r="O261" i="18"/>
  <c r="R260" i="18"/>
  <c r="Q260" i="18"/>
  <c r="P260" i="18"/>
  <c r="O260" i="18"/>
  <c r="R259" i="18"/>
  <c r="Q259" i="18" s="1"/>
  <c r="P259" i="18"/>
  <c r="O259" i="18"/>
  <c r="R258" i="18"/>
  <c r="Q258" i="18"/>
  <c r="P258" i="18"/>
  <c r="O258" i="18"/>
  <c r="R257" i="18"/>
  <c r="Q257" i="18"/>
  <c r="P257" i="18"/>
  <c r="O257" i="18"/>
  <c r="R256" i="18"/>
  <c r="Q256" i="18"/>
  <c r="P256" i="18"/>
  <c r="O256" i="18"/>
  <c r="R255" i="18"/>
  <c r="Q255" i="18" s="1"/>
  <c r="P255" i="18"/>
  <c r="O255" i="18"/>
  <c r="R254" i="18"/>
  <c r="Q254" i="18"/>
  <c r="P254" i="18"/>
  <c r="O254" i="18"/>
  <c r="R253" i="18"/>
  <c r="Q253" i="18"/>
  <c r="P253" i="18"/>
  <c r="O253" i="18"/>
  <c r="R252" i="18"/>
  <c r="Q252" i="18"/>
  <c r="P252" i="18"/>
  <c r="O252" i="18"/>
  <c r="R251" i="18"/>
  <c r="Q251" i="18"/>
  <c r="P251" i="18"/>
  <c r="O251" i="18"/>
  <c r="R250" i="18"/>
  <c r="Q250" i="18"/>
  <c r="P250" i="18"/>
  <c r="O250" i="18"/>
  <c r="R249" i="18"/>
  <c r="Q249" i="18"/>
  <c r="P249" i="18"/>
  <c r="O249" i="18"/>
  <c r="R248" i="18"/>
  <c r="Q248" i="18"/>
  <c r="P248" i="18"/>
  <c r="O248" i="18"/>
  <c r="R247" i="18"/>
  <c r="Q247" i="18"/>
  <c r="P247" i="18"/>
  <c r="O247" i="18"/>
  <c r="R246" i="18"/>
  <c r="Q246" i="18"/>
  <c r="P246" i="18"/>
  <c r="O246" i="18"/>
  <c r="R245" i="18"/>
  <c r="Q245" i="18"/>
  <c r="P245" i="18"/>
  <c r="O245" i="18"/>
  <c r="R244" i="18"/>
  <c r="Q244" i="18"/>
  <c r="P244" i="18"/>
  <c r="O244" i="18"/>
  <c r="R243" i="18"/>
  <c r="Q243" i="18"/>
  <c r="P243" i="18"/>
  <c r="O243" i="18"/>
  <c r="R242" i="18"/>
  <c r="Q242" i="18"/>
  <c r="P242" i="18"/>
  <c r="O242" i="18"/>
  <c r="R241" i="18"/>
  <c r="Q241" i="18" s="1"/>
  <c r="P241" i="18"/>
  <c r="O241" i="18"/>
  <c r="R240" i="18"/>
  <c r="Q240" i="18"/>
  <c r="P240" i="18"/>
  <c r="O240" i="18"/>
  <c r="R239" i="18"/>
  <c r="Q239" i="18"/>
  <c r="P239" i="18"/>
  <c r="O239" i="18"/>
  <c r="R238" i="18"/>
  <c r="Q238" i="18"/>
  <c r="P238" i="18"/>
  <c r="O238" i="18"/>
  <c r="R237" i="18"/>
  <c r="Q237" i="18"/>
  <c r="P237" i="18"/>
  <c r="O237" i="18"/>
  <c r="R236" i="18"/>
  <c r="Q236" i="18"/>
  <c r="P236" i="18"/>
  <c r="O236" i="18"/>
  <c r="R235" i="18"/>
  <c r="Q235" i="18"/>
  <c r="P235" i="18"/>
  <c r="O235" i="18"/>
  <c r="R234" i="18"/>
  <c r="Q234" i="18"/>
  <c r="P234" i="18"/>
  <c r="O234" i="18"/>
  <c r="R233" i="18"/>
  <c r="Q233" i="18"/>
  <c r="P233" i="18"/>
  <c r="O233" i="18"/>
  <c r="R232" i="18"/>
  <c r="Q232" i="18"/>
  <c r="P232" i="18"/>
  <c r="O232" i="18"/>
  <c r="R231" i="18"/>
  <c r="Q231" i="18"/>
  <c r="P231" i="18"/>
  <c r="O231" i="18"/>
  <c r="R230" i="18"/>
  <c r="Q230" i="18"/>
  <c r="P230" i="18"/>
  <c r="O230" i="18"/>
  <c r="R229" i="18"/>
  <c r="Q229" i="18"/>
  <c r="P229" i="18"/>
  <c r="O229" i="18"/>
  <c r="R228" i="18"/>
  <c r="Q228" i="18"/>
  <c r="P228" i="18"/>
  <c r="O228" i="18"/>
  <c r="R227" i="18"/>
  <c r="Q227" i="18"/>
  <c r="P227" i="18"/>
  <c r="O227" i="18"/>
  <c r="R226" i="18"/>
  <c r="Q226" i="18"/>
  <c r="P226" i="18"/>
  <c r="O226" i="18"/>
  <c r="R225" i="18"/>
  <c r="Q225" i="18"/>
  <c r="P225" i="18"/>
  <c r="O225" i="18"/>
  <c r="R224" i="18"/>
  <c r="Q224" i="18"/>
  <c r="P224" i="18"/>
  <c r="O224" i="18"/>
  <c r="R223" i="18"/>
  <c r="Q223" i="18"/>
  <c r="P223" i="18"/>
  <c r="O223" i="18"/>
  <c r="R222" i="18"/>
  <c r="Q222" i="18"/>
  <c r="P222" i="18"/>
  <c r="O222" i="18"/>
  <c r="R221" i="18"/>
  <c r="Q221" i="18"/>
  <c r="P221" i="18"/>
  <c r="O221" i="18"/>
  <c r="R220" i="18"/>
  <c r="Q220" i="18"/>
  <c r="P220" i="18"/>
  <c r="O220" i="18"/>
  <c r="R219" i="18"/>
  <c r="Q219" i="18"/>
  <c r="P219" i="18"/>
  <c r="O219" i="18"/>
  <c r="R218" i="18"/>
  <c r="Q218" i="18"/>
  <c r="P218" i="18"/>
  <c r="O218" i="18"/>
  <c r="R217" i="18"/>
  <c r="Q217" i="18" s="1"/>
  <c r="P217" i="18"/>
  <c r="O217" i="18"/>
  <c r="R216" i="18"/>
  <c r="Q216" i="18"/>
  <c r="P216" i="18"/>
  <c r="O216" i="18"/>
  <c r="R215" i="18"/>
  <c r="Q215" i="18"/>
  <c r="P215" i="18"/>
  <c r="O215" i="18"/>
  <c r="R214" i="18"/>
  <c r="Q214" i="18"/>
  <c r="P214" i="18"/>
  <c r="O214" i="18"/>
  <c r="R213" i="18"/>
  <c r="Q213" i="18"/>
  <c r="P213" i="18"/>
  <c r="O213" i="18"/>
  <c r="R212" i="18"/>
  <c r="Q212" i="18"/>
  <c r="P212" i="18"/>
  <c r="O212" i="18"/>
  <c r="R211" i="18"/>
  <c r="Q211" i="18"/>
  <c r="P211" i="18"/>
  <c r="O211" i="18"/>
  <c r="R210" i="18"/>
  <c r="Q210" i="18"/>
  <c r="P210" i="18"/>
  <c r="O210" i="18"/>
  <c r="R209" i="18"/>
  <c r="Q209" i="18"/>
  <c r="P209" i="18"/>
  <c r="O209" i="18"/>
  <c r="R208" i="18"/>
  <c r="Q208" i="18"/>
  <c r="P208" i="18"/>
  <c r="O208" i="18"/>
  <c r="R207" i="18"/>
  <c r="Q207" i="18"/>
  <c r="P207" i="18"/>
  <c r="O207" i="18"/>
  <c r="R206" i="18"/>
  <c r="Q206" i="18"/>
  <c r="P206" i="18"/>
  <c r="O206" i="18"/>
  <c r="R205" i="18"/>
  <c r="Q205" i="18"/>
  <c r="P205" i="18"/>
  <c r="O205" i="18"/>
  <c r="R204" i="18"/>
  <c r="Q204" i="18"/>
  <c r="P204" i="18"/>
  <c r="O204" i="18"/>
  <c r="R203" i="18"/>
  <c r="Q203" i="18"/>
  <c r="P203" i="18"/>
  <c r="O203" i="18"/>
  <c r="R202" i="18"/>
  <c r="Q202" i="18"/>
  <c r="P202" i="18"/>
  <c r="O202" i="18"/>
  <c r="R201" i="18"/>
  <c r="Q201" i="18"/>
  <c r="P201" i="18"/>
  <c r="O201" i="18"/>
  <c r="R200" i="18"/>
  <c r="Q200" i="18"/>
  <c r="P200" i="18"/>
  <c r="O200" i="18"/>
  <c r="R199" i="18"/>
  <c r="Q199" i="18"/>
  <c r="P199" i="18"/>
  <c r="O199" i="18"/>
  <c r="R198" i="18"/>
  <c r="Q198" i="18"/>
  <c r="P198" i="18"/>
  <c r="O198" i="18"/>
  <c r="R197" i="18"/>
  <c r="Q197" i="18"/>
  <c r="P197" i="18"/>
  <c r="O197" i="18"/>
  <c r="R196" i="18"/>
  <c r="Q196" i="18"/>
  <c r="P196" i="18"/>
  <c r="O196" i="18"/>
  <c r="R195" i="18"/>
  <c r="Q195" i="18"/>
  <c r="P195" i="18"/>
  <c r="O195" i="18"/>
  <c r="R194" i="18"/>
  <c r="Q194" i="18"/>
  <c r="P194" i="18"/>
  <c r="O194" i="18"/>
  <c r="R193" i="18"/>
  <c r="Q193" i="18"/>
  <c r="P193" i="18"/>
  <c r="O193" i="18"/>
  <c r="R192" i="18"/>
  <c r="Q192" i="18"/>
  <c r="P192" i="18"/>
  <c r="O192" i="18"/>
  <c r="R191" i="18"/>
  <c r="Q191" i="18"/>
  <c r="P191" i="18"/>
  <c r="O191" i="18"/>
  <c r="R190" i="18"/>
  <c r="Q190" i="18"/>
  <c r="P190" i="18"/>
  <c r="O190" i="18"/>
  <c r="R189" i="18"/>
  <c r="Q189" i="18"/>
  <c r="P189" i="18"/>
  <c r="O189" i="18"/>
  <c r="R188" i="18"/>
  <c r="Q188" i="18"/>
  <c r="P188" i="18"/>
  <c r="O188" i="18"/>
  <c r="R187" i="18"/>
  <c r="Q187" i="18"/>
  <c r="P187" i="18"/>
  <c r="O187" i="18"/>
  <c r="R186" i="18"/>
  <c r="Q186" i="18"/>
  <c r="P186" i="18"/>
  <c r="O186" i="18"/>
  <c r="R185" i="18"/>
  <c r="Q185" i="18"/>
  <c r="P185" i="18"/>
  <c r="O185" i="18"/>
  <c r="R184" i="18"/>
  <c r="Q184" i="18"/>
  <c r="P184" i="18"/>
  <c r="O184" i="18"/>
  <c r="R183" i="18"/>
  <c r="Q183" i="18"/>
  <c r="P183" i="18"/>
  <c r="O183" i="18"/>
  <c r="R182" i="18"/>
  <c r="Q182" i="18"/>
  <c r="P182" i="18"/>
  <c r="O182" i="18"/>
  <c r="R181" i="18"/>
  <c r="Q181" i="18"/>
  <c r="P181" i="18"/>
  <c r="O181" i="18"/>
  <c r="R180" i="18"/>
  <c r="Q180" i="18"/>
  <c r="P180" i="18"/>
  <c r="O180" i="18"/>
  <c r="R179" i="18"/>
  <c r="Q179" i="18"/>
  <c r="P179" i="18"/>
  <c r="O179" i="18"/>
  <c r="R178" i="18"/>
  <c r="Q178" i="18"/>
  <c r="P178" i="18"/>
  <c r="O178" i="18"/>
  <c r="R177" i="18"/>
  <c r="Q177" i="18"/>
  <c r="P177" i="18"/>
  <c r="O177" i="18"/>
  <c r="R176" i="18"/>
  <c r="Q176" i="18"/>
  <c r="P176" i="18"/>
  <c r="O176" i="18"/>
  <c r="R175" i="18"/>
  <c r="Q175" i="18"/>
  <c r="P175" i="18"/>
  <c r="O175" i="18"/>
  <c r="R174" i="18"/>
  <c r="Q174" i="18"/>
  <c r="P174" i="18"/>
  <c r="O174" i="18"/>
  <c r="R173" i="18"/>
  <c r="Q173" i="18"/>
  <c r="P173" i="18"/>
  <c r="O173" i="18"/>
  <c r="R172" i="18"/>
  <c r="Q172" i="18"/>
  <c r="P172" i="18"/>
  <c r="O172" i="18"/>
  <c r="R171" i="18"/>
  <c r="Q171" i="18" s="1"/>
  <c r="P171" i="18"/>
  <c r="O171" i="18"/>
  <c r="R170" i="18"/>
  <c r="Q170" i="18"/>
  <c r="P170" i="18"/>
  <c r="O170" i="18"/>
  <c r="R169" i="18"/>
  <c r="Q169" i="18"/>
  <c r="P169" i="18"/>
  <c r="O169" i="18"/>
  <c r="R168" i="18"/>
  <c r="Q168" i="18"/>
  <c r="P168" i="18"/>
  <c r="O168" i="18"/>
  <c r="R167" i="18"/>
  <c r="Q167" i="18"/>
  <c r="P167" i="18"/>
  <c r="O167" i="18"/>
  <c r="R166" i="18"/>
  <c r="Q166" i="18" s="1"/>
  <c r="P166" i="18"/>
  <c r="O166" i="18"/>
  <c r="R165" i="18"/>
  <c r="Q165" i="18"/>
  <c r="P165" i="18"/>
  <c r="O165" i="18"/>
  <c r="R164" i="18"/>
  <c r="Q164" i="18" s="1"/>
  <c r="P164" i="18"/>
  <c r="O164" i="18"/>
  <c r="R163" i="18"/>
  <c r="Q163" i="18"/>
  <c r="P163" i="18"/>
  <c r="O163" i="18"/>
  <c r="R162" i="18"/>
  <c r="Q162" i="18"/>
  <c r="P162" i="18"/>
  <c r="O162" i="18"/>
  <c r="R161" i="18"/>
  <c r="Q161" i="18"/>
  <c r="P161" i="18"/>
  <c r="O161" i="18"/>
  <c r="R160" i="18"/>
  <c r="Q160" i="18"/>
  <c r="P160" i="18"/>
  <c r="O160" i="18"/>
  <c r="R159" i="18"/>
  <c r="Q159" i="18"/>
  <c r="P159" i="18"/>
  <c r="O159" i="18"/>
  <c r="R158" i="18"/>
  <c r="Q158" i="18" s="1"/>
  <c r="P158" i="18"/>
  <c r="O158" i="18"/>
  <c r="R157" i="18"/>
  <c r="Q157" i="18"/>
  <c r="P157" i="18"/>
  <c r="O157" i="18"/>
  <c r="R156" i="18"/>
  <c r="Q156" i="18"/>
  <c r="P156" i="18"/>
  <c r="O156" i="18"/>
  <c r="R155" i="18"/>
  <c r="Q155" i="18"/>
  <c r="P155" i="18"/>
  <c r="O155" i="18"/>
  <c r="R154" i="18"/>
  <c r="Q154" i="18"/>
  <c r="P154" i="18"/>
  <c r="O154" i="18"/>
  <c r="R153" i="18"/>
  <c r="Q153" i="18"/>
  <c r="P153" i="18"/>
  <c r="O153" i="18"/>
  <c r="R152" i="18"/>
  <c r="Q152" i="18"/>
  <c r="P152" i="18"/>
  <c r="O152" i="18"/>
  <c r="R151" i="18"/>
  <c r="Q151" i="18"/>
  <c r="P151" i="18"/>
  <c r="O151" i="18"/>
  <c r="R150" i="18"/>
  <c r="Q150" i="18"/>
  <c r="P150" i="18"/>
  <c r="O150" i="18"/>
  <c r="R149" i="18"/>
  <c r="Q149" i="18"/>
  <c r="P149" i="18"/>
  <c r="O149" i="18"/>
  <c r="R148" i="18"/>
  <c r="Q148" i="18"/>
  <c r="P148" i="18"/>
  <c r="O148" i="18"/>
  <c r="R147" i="18"/>
  <c r="Q147" i="18" s="1"/>
  <c r="P147" i="18"/>
  <c r="O147" i="18"/>
  <c r="R146" i="18"/>
  <c r="Q146" i="18"/>
  <c r="P146" i="18"/>
  <c r="O146" i="18"/>
  <c r="R145" i="18"/>
  <c r="Q145" i="18"/>
  <c r="P145" i="18"/>
  <c r="O145" i="18"/>
  <c r="R144" i="18"/>
  <c r="Q144" i="18"/>
  <c r="P144" i="18"/>
  <c r="O144" i="18"/>
  <c r="R143" i="18"/>
  <c r="Q143" i="18"/>
  <c r="P143" i="18"/>
  <c r="O143" i="18"/>
  <c r="R142" i="18"/>
  <c r="Q142" i="18" s="1"/>
  <c r="P142" i="18"/>
  <c r="O142" i="18"/>
  <c r="R141" i="18"/>
  <c r="Q141" i="18"/>
  <c r="P141" i="18"/>
  <c r="O141" i="18"/>
  <c r="R140" i="18"/>
  <c r="Q140" i="18"/>
  <c r="P140" i="18"/>
  <c r="O140" i="18"/>
  <c r="R139" i="18"/>
  <c r="Q139" i="18"/>
  <c r="P139" i="18"/>
  <c r="O139" i="18"/>
  <c r="R138" i="18"/>
  <c r="Q138" i="18"/>
  <c r="P138" i="18"/>
  <c r="O138" i="18"/>
  <c r="R137" i="18"/>
  <c r="Q137" i="18"/>
  <c r="P137" i="18"/>
  <c r="O137" i="18"/>
  <c r="R136" i="18"/>
  <c r="Q136" i="18"/>
  <c r="P136" i="18"/>
  <c r="O136" i="18"/>
  <c r="R135" i="18"/>
  <c r="Q135" i="18"/>
  <c r="P135" i="18"/>
  <c r="O135" i="18"/>
  <c r="R134" i="18"/>
  <c r="Q134" i="18"/>
  <c r="P134" i="18"/>
  <c r="O134" i="18"/>
  <c r="R133" i="18"/>
  <c r="Q133" i="18"/>
  <c r="P133" i="18"/>
  <c r="O133" i="18"/>
  <c r="R132" i="18"/>
  <c r="Q132" i="18"/>
  <c r="P132" i="18"/>
  <c r="O132" i="18"/>
  <c r="R131" i="18"/>
  <c r="Q131" i="18"/>
  <c r="P131" i="18"/>
  <c r="O131" i="18"/>
  <c r="R130" i="18"/>
  <c r="Q130" i="18"/>
  <c r="P130" i="18"/>
  <c r="O130" i="18"/>
  <c r="R129" i="18"/>
  <c r="Q129" i="18"/>
  <c r="P129" i="18"/>
  <c r="O129" i="18"/>
  <c r="R128" i="18"/>
  <c r="Q128" i="18"/>
  <c r="P128" i="18"/>
  <c r="O128" i="18"/>
  <c r="R127" i="18"/>
  <c r="Q127" i="18"/>
  <c r="P127" i="18"/>
  <c r="O127" i="18"/>
  <c r="R126" i="18"/>
  <c r="Q126" i="18"/>
  <c r="P126" i="18"/>
  <c r="O126" i="18"/>
  <c r="R125" i="18"/>
  <c r="Q125" i="18"/>
  <c r="P125" i="18"/>
  <c r="O125" i="18"/>
  <c r="R124" i="18"/>
  <c r="Q124" i="18"/>
  <c r="P124" i="18"/>
  <c r="O124" i="18"/>
  <c r="R123" i="18"/>
  <c r="P123" i="18"/>
  <c r="O123" i="18"/>
  <c r="R122" i="18"/>
  <c r="Q122" i="18"/>
  <c r="P122" i="18"/>
  <c r="O122" i="18"/>
  <c r="R121" i="18"/>
  <c r="Q121" i="18"/>
  <c r="P121" i="18"/>
  <c r="O121" i="18"/>
  <c r="R120" i="18"/>
  <c r="Q120" i="18"/>
  <c r="P120" i="18"/>
  <c r="O120" i="18"/>
  <c r="R119" i="18"/>
  <c r="Q119" i="18"/>
  <c r="P119" i="18"/>
  <c r="O119" i="18"/>
  <c r="R118" i="18"/>
  <c r="Q118" i="18"/>
  <c r="P118" i="18"/>
  <c r="O118" i="18"/>
  <c r="R117" i="18"/>
  <c r="Q117" i="18"/>
  <c r="P117" i="18"/>
  <c r="O117" i="18"/>
  <c r="R116" i="18"/>
  <c r="P116" i="18"/>
  <c r="O116" i="18"/>
  <c r="R115" i="18"/>
  <c r="Q115" i="18"/>
  <c r="P115" i="18"/>
  <c r="O115" i="18"/>
  <c r="R114" i="18"/>
  <c r="P114" i="18"/>
  <c r="O114" i="18"/>
  <c r="R113" i="18"/>
  <c r="Q113" i="18"/>
  <c r="P113" i="18"/>
  <c r="O113" i="18"/>
  <c r="R112" i="18"/>
  <c r="Q112" i="18"/>
  <c r="P112" i="18"/>
  <c r="O112" i="18"/>
  <c r="R111" i="18"/>
  <c r="Q111" i="18"/>
  <c r="P111" i="18"/>
  <c r="O111" i="18"/>
  <c r="R110" i="18"/>
  <c r="Q110" i="18"/>
  <c r="P110" i="18"/>
  <c r="O110" i="18"/>
  <c r="R109" i="18"/>
  <c r="Q109" i="18"/>
  <c r="P109" i="18"/>
  <c r="O109" i="18"/>
  <c r="R108" i="18"/>
  <c r="Q108" i="18"/>
  <c r="P108" i="18"/>
  <c r="O108" i="18"/>
  <c r="R107" i="18"/>
  <c r="Q107" i="18"/>
  <c r="P107" i="18"/>
  <c r="O107" i="18"/>
  <c r="R106" i="18"/>
  <c r="Q106" i="18"/>
  <c r="P106" i="18"/>
  <c r="O106" i="18"/>
  <c r="R105" i="18"/>
  <c r="Q105" i="18"/>
  <c r="P105" i="18"/>
  <c r="O105" i="18"/>
  <c r="R104" i="18"/>
  <c r="Q104" i="18"/>
  <c r="P104" i="18"/>
  <c r="O104" i="18"/>
  <c r="R103" i="18"/>
  <c r="Q103" i="18"/>
  <c r="P103" i="18"/>
  <c r="O103" i="18"/>
  <c r="R102" i="18"/>
  <c r="Q102" i="18"/>
  <c r="P102" i="18"/>
  <c r="O102" i="18"/>
  <c r="R101" i="18"/>
  <c r="Q101" i="18"/>
  <c r="P101" i="18"/>
  <c r="O101" i="18"/>
  <c r="R100" i="18"/>
  <c r="Q100" i="18"/>
  <c r="P100" i="18"/>
  <c r="O100" i="18"/>
  <c r="R99" i="18"/>
  <c r="Q99" i="18"/>
  <c r="P99" i="18"/>
  <c r="O99" i="18"/>
  <c r="R98" i="18"/>
  <c r="Q98" i="18"/>
  <c r="P98" i="18"/>
  <c r="O98" i="18"/>
  <c r="R97" i="18"/>
  <c r="Q97" i="18"/>
  <c r="P97" i="18"/>
  <c r="O97" i="18"/>
  <c r="R96" i="18"/>
  <c r="Q96" i="18"/>
  <c r="P96" i="18"/>
  <c r="O96" i="18"/>
  <c r="R95" i="18"/>
  <c r="Q95" i="18"/>
  <c r="P95" i="18"/>
  <c r="O95" i="18"/>
  <c r="R94" i="18"/>
  <c r="Q94" i="18"/>
  <c r="P94" i="18"/>
  <c r="O94" i="18"/>
  <c r="R93" i="18"/>
  <c r="Q93" i="18"/>
  <c r="P93" i="18"/>
  <c r="O93" i="18"/>
  <c r="R92" i="18"/>
  <c r="Q92" i="18"/>
  <c r="P92" i="18"/>
  <c r="O92" i="18"/>
  <c r="R91" i="18"/>
  <c r="Q91" i="18"/>
  <c r="P91" i="18"/>
  <c r="O91" i="18"/>
  <c r="R90" i="18"/>
  <c r="Q90" i="18"/>
  <c r="P90" i="18"/>
  <c r="O90" i="18"/>
  <c r="R89" i="18"/>
  <c r="Q89" i="18"/>
  <c r="P89" i="18"/>
  <c r="O89" i="18"/>
  <c r="R88" i="18"/>
  <c r="Q88" i="18"/>
  <c r="P88" i="18"/>
  <c r="O88" i="18"/>
  <c r="R87" i="18"/>
  <c r="Q87" i="18" s="1"/>
  <c r="P87" i="18"/>
  <c r="O87" i="18"/>
  <c r="R86" i="18"/>
  <c r="Q86" i="18"/>
  <c r="P86" i="18"/>
  <c r="O86" i="18"/>
  <c r="R85" i="18"/>
  <c r="Q85" i="18"/>
  <c r="P85" i="18"/>
  <c r="O85" i="18"/>
  <c r="R84" i="18"/>
  <c r="Q84" i="18"/>
  <c r="P84" i="18"/>
  <c r="O84" i="18"/>
  <c r="R83" i="18"/>
  <c r="Q83" i="18"/>
  <c r="P83" i="18"/>
  <c r="O83" i="18"/>
  <c r="R82" i="18"/>
  <c r="Q82" i="18"/>
  <c r="P82" i="18"/>
  <c r="O82" i="18"/>
  <c r="R81" i="18"/>
  <c r="Q81" i="18"/>
  <c r="P81" i="18"/>
  <c r="O81" i="18"/>
  <c r="R80" i="18"/>
  <c r="Q80" i="18"/>
  <c r="P80" i="18"/>
  <c r="O80" i="18"/>
  <c r="R79" i="18"/>
  <c r="Q79" i="18"/>
  <c r="P79" i="18"/>
  <c r="O79" i="18"/>
  <c r="R78" i="18"/>
  <c r="Q78" i="18"/>
  <c r="P78" i="18"/>
  <c r="O78" i="18"/>
  <c r="R77" i="18"/>
  <c r="Q77" i="18"/>
  <c r="P77" i="18"/>
  <c r="O77" i="18"/>
  <c r="R76" i="18"/>
  <c r="Q76" i="18"/>
  <c r="P76" i="18"/>
  <c r="O76" i="18"/>
  <c r="R75" i="18"/>
  <c r="P75" i="18"/>
  <c r="O75" i="18"/>
  <c r="R74" i="18"/>
  <c r="Q74" i="18"/>
  <c r="P74" i="18"/>
  <c r="O74" i="18"/>
  <c r="R73" i="18"/>
  <c r="Q73" i="18"/>
  <c r="P73" i="18"/>
  <c r="O73" i="18"/>
  <c r="R72" i="18"/>
  <c r="Q72" i="18"/>
  <c r="P72" i="18"/>
  <c r="O72" i="18"/>
  <c r="R71" i="18"/>
  <c r="Q71" i="18"/>
  <c r="P71" i="18"/>
  <c r="O71" i="18"/>
  <c r="R70" i="18"/>
  <c r="Q70" i="18"/>
  <c r="P70" i="18"/>
  <c r="O70" i="18"/>
  <c r="R69" i="18"/>
  <c r="Q69" i="18"/>
  <c r="P69" i="18"/>
  <c r="O69" i="18"/>
  <c r="R68" i="18"/>
  <c r="Q68" i="18"/>
  <c r="P68" i="18"/>
  <c r="O68" i="18"/>
  <c r="R67" i="18"/>
  <c r="Q67" i="18"/>
  <c r="P67" i="18"/>
  <c r="O67" i="18"/>
  <c r="R66" i="18"/>
  <c r="Q66" i="18"/>
  <c r="P66" i="18"/>
  <c r="O66" i="18"/>
  <c r="R65" i="18"/>
  <c r="Q65" i="18"/>
  <c r="P65" i="18"/>
  <c r="O65" i="18"/>
  <c r="R64" i="18"/>
  <c r="Q64" i="18" s="1"/>
  <c r="P64" i="18"/>
  <c r="O64" i="18"/>
  <c r="R63" i="18"/>
  <c r="Q63" i="18"/>
  <c r="P63" i="18"/>
  <c r="O63" i="18"/>
  <c r="R62" i="18"/>
  <c r="Q62" i="18"/>
  <c r="P62" i="18"/>
  <c r="O62" i="18"/>
  <c r="R61" i="18"/>
  <c r="Q61" i="18"/>
  <c r="P61" i="18"/>
  <c r="O61" i="18"/>
  <c r="R60" i="18"/>
  <c r="Q60" i="18"/>
  <c r="P60" i="18"/>
  <c r="O60" i="18"/>
  <c r="R59" i="18"/>
  <c r="Q59" i="18"/>
  <c r="P59" i="18"/>
  <c r="O59" i="18"/>
  <c r="R58" i="18"/>
  <c r="Q58" i="18" s="1"/>
  <c r="P58" i="18"/>
  <c r="O58" i="18"/>
  <c r="R57" i="18"/>
  <c r="Q57" i="18"/>
  <c r="P57" i="18"/>
  <c r="O57" i="18"/>
  <c r="R56" i="18"/>
  <c r="Q56" i="18"/>
  <c r="P56" i="18"/>
  <c r="O56" i="18"/>
  <c r="R55" i="18"/>
  <c r="Q55" i="18"/>
  <c r="P55" i="18"/>
  <c r="O55" i="18"/>
  <c r="R54" i="18"/>
  <c r="Q54" i="18"/>
  <c r="P54" i="18"/>
  <c r="O54" i="18"/>
  <c r="R53" i="18"/>
  <c r="Q53" i="18"/>
  <c r="P53" i="18"/>
  <c r="O53" i="18"/>
  <c r="R52" i="18"/>
  <c r="Q52" i="18"/>
  <c r="P52" i="18"/>
  <c r="O52" i="18"/>
  <c r="R51" i="18"/>
  <c r="Q51" i="18"/>
  <c r="P51" i="18"/>
  <c r="O51" i="18"/>
  <c r="R50" i="18"/>
  <c r="Q50" i="18"/>
  <c r="P50" i="18"/>
  <c r="O50" i="18"/>
  <c r="R49" i="18"/>
  <c r="Q49" i="18"/>
  <c r="P49" i="18"/>
  <c r="O49" i="18"/>
  <c r="R48" i="18"/>
  <c r="Q48" i="18"/>
  <c r="P48" i="18"/>
  <c r="O48" i="18"/>
  <c r="R47" i="18"/>
  <c r="Q47" i="18"/>
  <c r="P47" i="18"/>
  <c r="O47" i="18"/>
  <c r="R46" i="18"/>
  <c r="Q46" i="18"/>
  <c r="P46" i="18"/>
  <c r="O46" i="18"/>
  <c r="R45" i="18"/>
  <c r="Q45" i="18"/>
  <c r="P45" i="18"/>
  <c r="O45" i="18"/>
  <c r="R44" i="18"/>
  <c r="P44" i="18"/>
  <c r="O44" i="18"/>
  <c r="R43" i="18"/>
  <c r="Q43" i="18"/>
  <c r="P43" i="18"/>
  <c r="O43" i="18"/>
  <c r="R42" i="18"/>
  <c r="Q42" i="18"/>
  <c r="P42" i="18"/>
  <c r="O42" i="18"/>
  <c r="R41" i="18"/>
  <c r="Q41" i="18"/>
  <c r="P41" i="18"/>
  <c r="O41" i="18"/>
  <c r="R40" i="18"/>
  <c r="Q40" i="18"/>
  <c r="P40" i="18"/>
  <c r="O40" i="18"/>
  <c r="R39" i="18"/>
  <c r="Q39" i="18"/>
  <c r="P39" i="18"/>
  <c r="O39" i="18"/>
  <c r="R38" i="18"/>
  <c r="Q38" i="18"/>
  <c r="P38" i="18"/>
  <c r="O38" i="18"/>
  <c r="R37" i="18"/>
  <c r="Q37" i="18"/>
  <c r="P37" i="18"/>
  <c r="O37" i="18"/>
  <c r="R36" i="18"/>
  <c r="Q36" i="18"/>
  <c r="P36" i="18"/>
  <c r="O36" i="18"/>
  <c r="R35" i="18"/>
  <c r="Q35" i="18"/>
  <c r="P35" i="18"/>
  <c r="O35" i="18"/>
  <c r="R34" i="18"/>
  <c r="P34" i="18"/>
  <c r="O34" i="18"/>
  <c r="R33" i="18"/>
  <c r="Q33" i="18"/>
  <c r="P33" i="18"/>
  <c r="O33" i="18"/>
  <c r="R32" i="18"/>
  <c r="Q32" i="18"/>
  <c r="P32" i="18"/>
  <c r="O32" i="18"/>
  <c r="R31" i="18"/>
  <c r="Q31" i="18"/>
  <c r="P31" i="18"/>
  <c r="O31" i="18"/>
  <c r="R30" i="18"/>
  <c r="Q30" i="18"/>
  <c r="P30" i="18"/>
  <c r="O30" i="18"/>
  <c r="R29" i="18"/>
  <c r="Q29" i="18"/>
  <c r="P29" i="18"/>
  <c r="O29" i="18"/>
  <c r="R28" i="18"/>
  <c r="Q28" i="18"/>
  <c r="P28" i="18"/>
  <c r="O28" i="18"/>
  <c r="R27" i="18"/>
  <c r="Q27" i="18"/>
  <c r="P27" i="18"/>
  <c r="O27" i="18"/>
  <c r="R26" i="18"/>
  <c r="Q26" i="18"/>
  <c r="P26" i="18"/>
  <c r="O26" i="18"/>
  <c r="R25" i="18"/>
  <c r="Q25" i="18"/>
  <c r="P25" i="18"/>
  <c r="O25" i="18"/>
  <c r="R24" i="18"/>
  <c r="Q24" i="18"/>
  <c r="P24" i="18"/>
  <c r="O24" i="18"/>
  <c r="R23" i="18"/>
  <c r="Q23" i="18"/>
  <c r="P23" i="18"/>
  <c r="O23" i="18"/>
  <c r="R22" i="18"/>
  <c r="Q22" i="18"/>
  <c r="P22" i="18"/>
  <c r="O22" i="18"/>
  <c r="R21" i="18"/>
  <c r="Q21" i="18"/>
  <c r="P21" i="18"/>
  <c r="O21" i="18"/>
  <c r="R20" i="18"/>
  <c r="Q20" i="18"/>
  <c r="P20" i="18"/>
  <c r="O20" i="18"/>
  <c r="R19" i="18"/>
  <c r="Q19" i="18" s="1"/>
  <c r="P19" i="18"/>
  <c r="O19" i="18"/>
  <c r="R18" i="18"/>
  <c r="Q18" i="18"/>
  <c r="P18" i="18"/>
  <c r="O18" i="18"/>
  <c r="R17" i="18"/>
  <c r="Q17" i="18"/>
  <c r="P17" i="18"/>
  <c r="O17" i="18"/>
  <c r="R16" i="18"/>
  <c r="Q16" i="18"/>
  <c r="P16" i="18"/>
  <c r="O16" i="18"/>
  <c r="R15" i="18"/>
  <c r="Q15" i="18"/>
  <c r="P15" i="18"/>
  <c r="O15" i="18"/>
  <c r="R14" i="18"/>
  <c r="Q14" i="18"/>
  <c r="P14" i="18"/>
  <c r="O14" i="18"/>
  <c r="R13" i="18"/>
  <c r="Q13" i="18"/>
  <c r="P13" i="18"/>
  <c r="O13" i="18"/>
  <c r="R12" i="18"/>
  <c r="Q12" i="18"/>
  <c r="P12" i="18"/>
  <c r="O12" i="18"/>
  <c r="R11" i="18"/>
  <c r="Q11" i="18"/>
  <c r="P11" i="18"/>
  <c r="O11" i="18"/>
  <c r="R10" i="18"/>
  <c r="Q10" i="18"/>
  <c r="P10" i="18"/>
  <c r="O10" i="18"/>
  <c r="R9" i="18"/>
  <c r="Q9" i="18"/>
  <c r="P9" i="18"/>
  <c r="O9" i="18"/>
  <c r="R8" i="18"/>
  <c r="Q8" i="18"/>
  <c r="P8" i="18"/>
  <c r="O8" i="18"/>
  <c r="S8" i="18" s="1"/>
  <c r="R7" i="18"/>
  <c r="V7" i="18" s="1"/>
  <c r="Q7" i="18"/>
  <c r="U7" i="18" s="1"/>
  <c r="P7" i="18"/>
  <c r="T7" i="18" s="1"/>
  <c r="O7" i="18"/>
  <c r="S7" i="18" s="1"/>
  <c r="V8" i="18" l="1"/>
  <c r="V10" i="18"/>
  <c r="V11" i="18" s="1"/>
  <c r="V12" i="18" s="1"/>
  <c r="V13" i="18" s="1"/>
  <c r="V14" i="18" s="1"/>
  <c r="V15" i="18" s="1"/>
  <c r="V16" i="18" s="1"/>
  <c r="V17" i="18" s="1"/>
  <c r="V18" i="18" s="1"/>
  <c r="V19" i="18" s="1"/>
  <c r="V20" i="18" s="1"/>
  <c r="V21" i="18" s="1"/>
  <c r="V22" i="18" s="1"/>
  <c r="V23" i="18" s="1"/>
  <c r="V24" i="18" s="1"/>
  <c r="V25" i="18" s="1"/>
  <c r="V26" i="18" s="1"/>
  <c r="V27" i="18" s="1"/>
  <c r="V28" i="18" s="1"/>
  <c r="V29" i="18" s="1"/>
  <c r="V30" i="18" s="1"/>
  <c r="V31" i="18" s="1"/>
  <c r="V32" i="18" s="1"/>
  <c r="V33" i="18" s="1"/>
  <c r="V34" i="18" s="1"/>
  <c r="V35" i="18" s="1"/>
  <c r="V36" i="18" s="1"/>
  <c r="V37" i="18" s="1"/>
  <c r="V38" i="18" s="1"/>
  <c r="V39" i="18" s="1"/>
  <c r="V40" i="18" s="1"/>
  <c r="V41" i="18" s="1"/>
  <c r="V42" i="18" s="1"/>
  <c r="V43" i="18" s="1"/>
  <c r="V44" i="18" s="1"/>
  <c r="V45" i="18" s="1"/>
  <c r="V46" i="18" s="1"/>
  <c r="V47" i="18" s="1"/>
  <c r="V48" i="18" s="1"/>
  <c r="V49" i="18" s="1"/>
  <c r="V50" i="18" s="1"/>
  <c r="V51" i="18" s="1"/>
  <c r="V52" i="18" s="1"/>
  <c r="V53" i="18" s="1"/>
  <c r="V54" i="18" s="1"/>
  <c r="V55" i="18" s="1"/>
  <c r="V56" i="18" s="1"/>
  <c r="V57" i="18" s="1"/>
  <c r="V58" i="18" s="1"/>
  <c r="V59" i="18" s="1"/>
  <c r="V60" i="18" s="1"/>
  <c r="V61" i="18" s="1"/>
  <c r="V62" i="18" s="1"/>
  <c r="V63" i="18" s="1"/>
  <c r="V64" i="18" s="1"/>
  <c r="V65" i="18" s="1"/>
  <c r="V66" i="18" s="1"/>
  <c r="V67" i="18" s="1"/>
  <c r="V68" i="18" s="1"/>
  <c r="V69" i="18" s="1"/>
  <c r="V70" i="18" s="1"/>
  <c r="V71" i="18" s="1"/>
  <c r="V72" i="18" s="1"/>
  <c r="V73" i="18" s="1"/>
  <c r="V74" i="18" s="1"/>
  <c r="V75" i="18" s="1"/>
  <c r="V76" i="18" s="1"/>
  <c r="V77" i="18" s="1"/>
  <c r="V78" i="18" s="1"/>
  <c r="V79" i="18" s="1"/>
  <c r="V80" i="18" s="1"/>
  <c r="V81" i="18" s="1"/>
  <c r="V82" i="18" s="1"/>
  <c r="V83" i="18" s="1"/>
  <c r="V84" i="18" s="1"/>
  <c r="V85" i="18" s="1"/>
  <c r="V86" i="18" s="1"/>
  <c r="V87" i="18" s="1"/>
  <c r="V88" i="18" s="1"/>
  <c r="V89" i="18" s="1"/>
  <c r="V90" i="18" s="1"/>
  <c r="V91" i="18" s="1"/>
  <c r="V92" i="18" s="1"/>
  <c r="V93" i="18" s="1"/>
  <c r="V94" i="18" s="1"/>
  <c r="V95" i="18" s="1"/>
  <c r="V96" i="18" s="1"/>
  <c r="V97" i="18" s="1"/>
  <c r="V98" i="18" s="1"/>
  <c r="V99" i="18" s="1"/>
  <c r="V100" i="18" s="1"/>
  <c r="V101" i="18" s="1"/>
  <c r="V102" i="18" s="1"/>
  <c r="V103" i="18" s="1"/>
  <c r="V104" i="18" s="1"/>
  <c r="V105" i="18" s="1"/>
  <c r="V106" i="18" s="1"/>
  <c r="V107" i="18" s="1"/>
  <c r="V108" i="18" s="1"/>
  <c r="V109" i="18" s="1"/>
  <c r="V110" i="18" s="1"/>
  <c r="V111" i="18" s="1"/>
  <c r="V112" i="18" s="1"/>
  <c r="V113" i="18" s="1"/>
  <c r="V114" i="18" s="1"/>
  <c r="V115" i="18" s="1"/>
  <c r="V116" i="18" s="1"/>
  <c r="V117" i="18" s="1"/>
  <c r="V118" i="18" s="1"/>
  <c r="V119" i="18" s="1"/>
  <c r="V120" i="18" s="1"/>
  <c r="V121" i="18" s="1"/>
  <c r="V122" i="18" s="1"/>
  <c r="V123" i="18" s="1"/>
  <c r="V124" i="18" s="1"/>
  <c r="V125" i="18" s="1"/>
  <c r="V126" i="18" s="1"/>
  <c r="V127" i="18" s="1"/>
  <c r="V128" i="18" s="1"/>
  <c r="V129" i="18" s="1"/>
  <c r="V130" i="18" s="1"/>
  <c r="V131" i="18" s="1"/>
  <c r="V132" i="18" s="1"/>
  <c r="V133" i="18" s="1"/>
  <c r="V134" i="18" s="1"/>
  <c r="V135" i="18" s="1"/>
  <c r="V136" i="18" s="1"/>
  <c r="V137" i="18" s="1"/>
  <c r="V138" i="18" s="1"/>
  <c r="V139" i="18" s="1"/>
  <c r="V140" i="18" s="1"/>
  <c r="V141" i="18" s="1"/>
  <c r="V142" i="18" s="1"/>
  <c r="V143" i="18" s="1"/>
  <c r="V144" i="18" s="1"/>
  <c r="V145" i="18" s="1"/>
  <c r="V146" i="18" s="1"/>
  <c r="V147" i="18" s="1"/>
  <c r="V148" i="18" s="1"/>
  <c r="V149" i="18" s="1"/>
  <c r="V150" i="18" s="1"/>
  <c r="V151" i="18" s="1"/>
  <c r="V152" i="18" s="1"/>
  <c r="V153" i="18" s="1"/>
  <c r="V154" i="18" s="1"/>
  <c r="V155" i="18" s="1"/>
  <c r="V156" i="18" s="1"/>
  <c r="V157" i="18" s="1"/>
  <c r="V158" i="18" s="1"/>
  <c r="V159" i="18" s="1"/>
  <c r="V160" i="18" s="1"/>
  <c r="V161" i="18" s="1"/>
  <c r="V162" i="18" s="1"/>
  <c r="V163" i="18" s="1"/>
  <c r="V164" i="18" s="1"/>
  <c r="V165" i="18" s="1"/>
  <c r="V166" i="18" s="1"/>
  <c r="V167" i="18" s="1"/>
  <c r="V168" i="18" s="1"/>
  <c r="V169" i="18" s="1"/>
  <c r="V170" i="18" s="1"/>
  <c r="V171" i="18" s="1"/>
  <c r="V172" i="18" s="1"/>
  <c r="V173" i="18" s="1"/>
  <c r="V174" i="18" s="1"/>
  <c r="V175" i="18" s="1"/>
  <c r="V176" i="18" s="1"/>
  <c r="V177" i="18" s="1"/>
  <c r="V178" i="18" s="1"/>
  <c r="V179" i="18" s="1"/>
  <c r="V180" i="18" s="1"/>
  <c r="V181" i="18" s="1"/>
  <c r="V182" i="18" s="1"/>
  <c r="V183" i="18" s="1"/>
  <c r="V184" i="18" s="1"/>
  <c r="V185" i="18" s="1"/>
  <c r="V186" i="18" s="1"/>
  <c r="V187" i="18" s="1"/>
  <c r="V188" i="18" s="1"/>
  <c r="V189" i="18" s="1"/>
  <c r="V190" i="18" s="1"/>
  <c r="V191" i="18" s="1"/>
  <c r="V192" i="18" s="1"/>
  <c r="V193" i="18" s="1"/>
  <c r="V194" i="18" s="1"/>
  <c r="V195" i="18" s="1"/>
  <c r="V196" i="18" s="1"/>
  <c r="V197" i="18" s="1"/>
  <c r="V198" i="18" s="1"/>
  <c r="V199" i="18" s="1"/>
  <c r="V200" i="18" s="1"/>
  <c r="V201" i="18" s="1"/>
  <c r="V202" i="18" s="1"/>
  <c r="V203" i="18" s="1"/>
  <c r="V204" i="18" s="1"/>
  <c r="V205" i="18" s="1"/>
  <c r="V206" i="18" s="1"/>
  <c r="V207" i="18" s="1"/>
  <c r="V208" i="18" s="1"/>
  <c r="V209" i="18" s="1"/>
  <c r="V210" i="18" s="1"/>
  <c r="V211" i="18" s="1"/>
  <c r="V212" i="18" s="1"/>
  <c r="V213" i="18" s="1"/>
  <c r="V214" i="18" s="1"/>
  <c r="V215" i="18" s="1"/>
  <c r="V216" i="18" s="1"/>
  <c r="V217" i="18" s="1"/>
  <c r="V218" i="18" s="1"/>
  <c r="V219" i="18" s="1"/>
  <c r="V220" i="18" s="1"/>
  <c r="V221" i="18" s="1"/>
  <c r="V222" i="18" s="1"/>
  <c r="V223" i="18" s="1"/>
  <c r="V224" i="18" s="1"/>
  <c r="V225" i="18" s="1"/>
  <c r="V226" i="18" s="1"/>
  <c r="V227" i="18" s="1"/>
  <c r="V228" i="18" s="1"/>
  <c r="V229" i="18" s="1"/>
  <c r="V230" i="18" s="1"/>
  <c r="V231" i="18" s="1"/>
  <c r="V232" i="18" s="1"/>
  <c r="V233" i="18" s="1"/>
  <c r="V234" i="18" s="1"/>
  <c r="V235" i="18" s="1"/>
  <c r="V236" i="18" s="1"/>
  <c r="V237" i="18" s="1"/>
  <c r="V238" i="18" s="1"/>
  <c r="V239" i="18" s="1"/>
  <c r="V240" i="18" s="1"/>
  <c r="V241" i="18" s="1"/>
  <c r="V242" i="18" s="1"/>
  <c r="V243" i="18" s="1"/>
  <c r="V244" i="18" s="1"/>
  <c r="V245" i="18" s="1"/>
  <c r="V246" i="18" s="1"/>
  <c r="V247" i="18" s="1"/>
  <c r="V248" i="18" s="1"/>
  <c r="V249" i="18" s="1"/>
  <c r="V250" i="18" s="1"/>
  <c r="V251" i="18" s="1"/>
  <c r="V252" i="18" s="1"/>
  <c r="V253" i="18" s="1"/>
  <c r="V254" i="18" s="1"/>
  <c r="V255" i="18" s="1"/>
  <c r="V256" i="18" s="1"/>
  <c r="V257" i="18" s="1"/>
  <c r="V258" i="18" s="1"/>
  <c r="V259" i="18" s="1"/>
  <c r="V260" i="18" s="1"/>
  <c r="V261" i="18" s="1"/>
  <c r="V262" i="18" s="1"/>
  <c r="V263" i="18" s="1"/>
  <c r="V264" i="18" s="1"/>
  <c r="V265" i="18" s="1"/>
  <c r="V266" i="18" s="1"/>
  <c r="V267" i="18" s="1"/>
  <c r="V268" i="18" s="1"/>
  <c r="V269" i="18" s="1"/>
  <c r="V270" i="18" s="1"/>
  <c r="V271" i="18" s="1"/>
  <c r="V272" i="18" s="1"/>
  <c r="V273" i="18" s="1"/>
  <c r="V274" i="18" s="1"/>
  <c r="V275" i="18" s="1"/>
  <c r="V276" i="18" s="1"/>
  <c r="V277" i="18" s="1"/>
  <c r="V278" i="18" s="1"/>
  <c r="V279" i="18" s="1"/>
  <c r="V280" i="18" s="1"/>
  <c r="V281" i="18" s="1"/>
  <c r="V282" i="18" s="1"/>
  <c r="V283" i="18" s="1"/>
  <c r="V284" i="18" s="1"/>
  <c r="V285" i="18" s="1"/>
  <c r="V286" i="18" s="1"/>
  <c r="V287" i="18" s="1"/>
  <c r="V288" i="18" s="1"/>
  <c r="V289" i="18" s="1"/>
  <c r="V290" i="18" s="1"/>
  <c r="V291" i="18" s="1"/>
  <c r="V292" i="18" s="1"/>
  <c r="V293" i="18" s="1"/>
  <c r="V294" i="18" s="1"/>
  <c r="V295" i="18" s="1"/>
  <c r="V296" i="18" s="1"/>
  <c r="V297" i="18" s="1"/>
  <c r="V298" i="18" s="1"/>
  <c r="V299" i="18" s="1"/>
  <c r="V300" i="18" s="1"/>
  <c r="V301" i="18" s="1"/>
  <c r="V302" i="18" s="1"/>
  <c r="V303" i="18" s="1"/>
  <c r="V304" i="18" s="1"/>
  <c r="V305" i="18" s="1"/>
  <c r="V306" i="18" s="1"/>
  <c r="V307" i="18" s="1"/>
  <c r="V308" i="18" s="1"/>
  <c r="V309" i="18" s="1"/>
  <c r="V310" i="18" s="1"/>
  <c r="V311" i="18" s="1"/>
  <c r="V312" i="18" s="1"/>
  <c r="V313" i="18" s="1"/>
  <c r="V314" i="18" s="1"/>
  <c r="V315" i="18" s="1"/>
  <c r="V316" i="18" s="1"/>
  <c r="V317" i="18" s="1"/>
  <c r="V318" i="18" s="1"/>
  <c r="V319" i="18" s="1"/>
  <c r="V320" i="18" s="1"/>
  <c r="V321" i="18" s="1"/>
  <c r="V322" i="18" s="1"/>
  <c r="V323" i="18" s="1"/>
  <c r="V324" i="18" s="1"/>
  <c r="V325" i="18" s="1"/>
  <c r="V326" i="18" s="1"/>
  <c r="V327" i="18" s="1"/>
  <c r="V328" i="18" s="1"/>
  <c r="V329" i="18" s="1"/>
  <c r="V330" i="18" s="1"/>
  <c r="V331" i="18" s="1"/>
  <c r="V332" i="18" s="1"/>
  <c r="V333" i="18" s="1"/>
  <c r="V334" i="18" s="1"/>
  <c r="V335" i="18" s="1"/>
  <c r="V336" i="18" s="1"/>
  <c r="V337" i="18" s="1"/>
  <c r="V338" i="18" s="1"/>
  <c r="V339" i="18" s="1"/>
  <c r="V340" i="18" s="1"/>
  <c r="V341" i="18" s="1"/>
  <c r="V342" i="18" s="1"/>
  <c r="V343" i="18" s="1"/>
  <c r="V344" i="18" s="1"/>
  <c r="V345" i="18" s="1"/>
  <c r="V346" i="18" s="1"/>
  <c r="V347" i="18" s="1"/>
  <c r="V348" i="18" s="1"/>
  <c r="V349" i="18" s="1"/>
  <c r="V350" i="18" s="1"/>
  <c r="V351" i="18" s="1"/>
  <c r="V352" i="18" s="1"/>
  <c r="V353" i="18" s="1"/>
  <c r="V354" i="18" s="1"/>
  <c r="V355" i="18" s="1"/>
  <c r="V356" i="18" s="1"/>
  <c r="V357" i="18" s="1"/>
  <c r="V358" i="18" s="1"/>
  <c r="V359" i="18" s="1"/>
  <c r="V360" i="18" s="1"/>
  <c r="V361" i="18" s="1"/>
  <c r="V362" i="18" s="1"/>
  <c r="V363" i="18" s="1"/>
  <c r="V364" i="18" s="1"/>
  <c r="V365" i="18" s="1"/>
  <c r="V366" i="18" s="1"/>
  <c r="V367" i="18" s="1"/>
  <c r="V368" i="18" s="1"/>
  <c r="V369" i="18" s="1"/>
  <c r="V370" i="18" s="1"/>
  <c r="V371" i="18" s="1"/>
  <c r="V372" i="18" s="1"/>
  <c r="V373" i="18" s="1"/>
  <c r="V374" i="18" s="1"/>
  <c r="V375" i="18" s="1"/>
  <c r="V376" i="18" s="1"/>
  <c r="V377" i="18" s="1"/>
  <c r="V378" i="18" s="1"/>
  <c r="V379" i="18" s="1"/>
  <c r="V380" i="18" s="1"/>
  <c r="V381" i="18" s="1"/>
  <c r="V382" i="18" s="1"/>
  <c r="V383" i="18" s="1"/>
  <c r="V384" i="18" s="1"/>
  <c r="V385" i="18" s="1"/>
  <c r="V386" i="18" s="1"/>
  <c r="V387" i="18" s="1"/>
  <c r="V388" i="18" s="1"/>
  <c r="V389" i="18" s="1"/>
  <c r="V390" i="18" s="1"/>
  <c r="V391" i="18" s="1"/>
  <c r="V392" i="18" s="1"/>
  <c r="V393" i="18" s="1"/>
  <c r="V394" i="18" s="1"/>
  <c r="V395" i="18" s="1"/>
  <c r="V396" i="18" s="1"/>
  <c r="V397" i="18" s="1"/>
  <c r="V398" i="18" s="1"/>
  <c r="V399" i="18" s="1"/>
  <c r="V400" i="18" s="1"/>
  <c r="V401" i="18" s="1"/>
  <c r="V402" i="18" s="1"/>
  <c r="V403" i="18" s="1"/>
  <c r="V404" i="18" s="1"/>
  <c r="V405" i="18" s="1"/>
  <c r="V406" i="18" s="1"/>
  <c r="V407" i="18" s="1"/>
  <c r="V408" i="18" s="1"/>
  <c r="V409" i="18" s="1"/>
  <c r="V410" i="18" s="1"/>
  <c r="V411" i="18" s="1"/>
  <c r="V412" i="18" s="1"/>
  <c r="V413" i="18" s="1"/>
  <c r="V414" i="18" s="1"/>
  <c r="V415" i="18" s="1"/>
  <c r="V416" i="18" s="1"/>
  <c r="V417" i="18" s="1"/>
  <c r="V418" i="18" s="1"/>
  <c r="V419" i="18" s="1"/>
  <c r="V420" i="18" s="1"/>
  <c r="V421" i="18" s="1"/>
  <c r="V422" i="18" s="1"/>
  <c r="V423" i="18" s="1"/>
  <c r="V424" i="18" s="1"/>
  <c r="V425" i="18" s="1"/>
  <c r="V426" i="18" s="1"/>
  <c r="V427" i="18" s="1"/>
  <c r="V428" i="18" s="1"/>
  <c r="V429" i="18" s="1"/>
  <c r="V430" i="18" s="1"/>
  <c r="V431" i="18" s="1"/>
  <c r="V432" i="18" s="1"/>
  <c r="V433" i="18" s="1"/>
  <c r="V434" i="18" s="1"/>
  <c r="V435" i="18" s="1"/>
  <c r="V436" i="18" s="1"/>
  <c r="V437" i="18" s="1"/>
  <c r="V438" i="18" s="1"/>
  <c r="V439" i="18" s="1"/>
  <c r="V440" i="18" s="1"/>
  <c r="V441" i="18" s="1"/>
  <c r="V442" i="18" s="1"/>
  <c r="V443" i="18" s="1"/>
  <c r="V444" i="18" s="1"/>
  <c r="V445" i="18" s="1"/>
  <c r="V446" i="18" s="1"/>
  <c r="V447" i="18" s="1"/>
  <c r="V448" i="18" s="1"/>
  <c r="V449" i="18" s="1"/>
  <c r="V450" i="18" s="1"/>
  <c r="V451" i="18" s="1"/>
  <c r="V452" i="18" s="1"/>
  <c r="V453" i="18" s="1"/>
  <c r="V454" i="18" s="1"/>
  <c r="V455" i="18" s="1"/>
  <c r="V456" i="18" s="1"/>
  <c r="V457" i="18" s="1"/>
  <c r="V458" i="18" s="1"/>
  <c r="V459" i="18" s="1"/>
  <c r="V460" i="18" s="1"/>
  <c r="V461" i="18" s="1"/>
  <c r="V462" i="18" s="1"/>
  <c r="V463" i="18" s="1"/>
  <c r="V464" i="18" s="1"/>
  <c r="V465" i="18" s="1"/>
  <c r="V466" i="18" s="1"/>
  <c r="V467" i="18" s="1"/>
  <c r="V468" i="18" s="1"/>
  <c r="V469" i="18" s="1"/>
  <c r="V470" i="18" s="1"/>
  <c r="V471" i="18" s="1"/>
  <c r="V472" i="18" s="1"/>
  <c r="V473" i="18" s="1"/>
  <c r="V474" i="18" s="1"/>
  <c r="V475" i="18" s="1"/>
  <c r="V476" i="18" s="1"/>
  <c r="V477" i="18" s="1"/>
  <c r="V478" i="18" s="1"/>
  <c r="V479" i="18" s="1"/>
  <c r="V480" i="18" s="1"/>
  <c r="V481" i="18" s="1"/>
  <c r="V482" i="18" s="1"/>
  <c r="V483" i="18" s="1"/>
  <c r="V484" i="18" s="1"/>
  <c r="V485" i="18" s="1"/>
  <c r="V486" i="18" s="1"/>
  <c r="V487" i="18" s="1"/>
  <c r="V488" i="18" s="1"/>
  <c r="V489" i="18" s="1"/>
  <c r="V490" i="18" s="1"/>
  <c r="V491" i="18" s="1"/>
  <c r="V492" i="18" s="1"/>
  <c r="V493" i="18" s="1"/>
  <c r="V494" i="18" s="1"/>
  <c r="V495" i="18" s="1"/>
  <c r="V496" i="18" s="1"/>
  <c r="V497" i="18" s="1"/>
  <c r="V498" i="18" s="1"/>
  <c r="V499" i="18" s="1"/>
  <c r="V500" i="18" s="1"/>
  <c r="V501" i="18" s="1"/>
  <c r="V502" i="18" s="1"/>
  <c r="V503" i="18" s="1"/>
  <c r="V504" i="18" s="1"/>
  <c r="V505" i="18" s="1"/>
  <c r="V506" i="18" s="1"/>
  <c r="V507" i="18" s="1"/>
  <c r="V508" i="18" s="1"/>
  <c r="V509" i="18" s="1"/>
  <c r="V510" i="18" s="1"/>
  <c r="V511" i="18" s="1"/>
  <c r="V512" i="18" s="1"/>
  <c r="V513" i="18" s="1"/>
  <c r="V514" i="18" s="1"/>
  <c r="V515" i="18" s="1"/>
  <c r="V516" i="18" s="1"/>
  <c r="V517" i="18" s="1"/>
  <c r="V518" i="18" s="1"/>
  <c r="V519" i="18" s="1"/>
  <c r="V520" i="18" s="1"/>
  <c r="V521" i="18" s="1"/>
  <c r="V522" i="18" s="1"/>
  <c r="V523" i="18" s="1"/>
  <c r="V524" i="18" s="1"/>
  <c r="V525" i="18" s="1"/>
  <c r="V526" i="18" s="1"/>
  <c r="V527" i="18" s="1"/>
  <c r="V528" i="18" s="1"/>
  <c r="V529" i="18" s="1"/>
  <c r="V530" i="18" s="1"/>
  <c r="V531" i="18" s="1"/>
  <c r="V532" i="18" s="1"/>
  <c r="V533" i="18" s="1"/>
  <c r="V534" i="18" s="1"/>
  <c r="V535" i="18" s="1"/>
  <c r="V536" i="18" s="1"/>
  <c r="V537" i="18" s="1"/>
  <c r="V538" i="18" s="1"/>
  <c r="V539" i="18" s="1"/>
  <c r="V540" i="18" s="1"/>
  <c r="V541" i="18" s="1"/>
  <c r="V542" i="18" s="1"/>
  <c r="V543" i="18" s="1"/>
  <c r="V544" i="18" s="1"/>
  <c r="V545" i="18" s="1"/>
  <c r="V546" i="18" s="1"/>
  <c r="V547" i="18" s="1"/>
  <c r="V548" i="18" s="1"/>
  <c r="V549" i="18" s="1"/>
  <c r="V550" i="18" s="1"/>
  <c r="V551" i="18" s="1"/>
  <c r="V552" i="18" s="1"/>
  <c r="V553" i="18" s="1"/>
  <c r="V554" i="18" s="1"/>
  <c r="V555" i="18" s="1"/>
  <c r="V556" i="18" s="1"/>
  <c r="V557" i="18" s="1"/>
  <c r="V558" i="18" s="1"/>
  <c r="V559" i="18" s="1"/>
  <c r="V560" i="18" s="1"/>
  <c r="V561" i="18" s="1"/>
  <c r="V562" i="18" s="1"/>
  <c r="V563" i="18" s="1"/>
  <c r="V564" i="18" s="1"/>
  <c r="V565" i="18" s="1"/>
  <c r="V566" i="18" s="1"/>
  <c r="V567" i="18" s="1"/>
  <c r="V568" i="18" s="1"/>
  <c r="V569" i="18" s="1"/>
  <c r="V570" i="18" s="1"/>
  <c r="V571" i="18" s="1"/>
  <c r="V572" i="18" s="1"/>
  <c r="V573" i="18" s="1"/>
  <c r="V574" i="18" s="1"/>
  <c r="V575" i="18" s="1"/>
  <c r="V576" i="18" s="1"/>
  <c r="V577" i="18" s="1"/>
  <c r="V578" i="18" s="1"/>
  <c r="V579" i="18" s="1"/>
  <c r="V580" i="18" s="1"/>
  <c r="V581" i="18" s="1"/>
  <c r="V582" i="18" s="1"/>
  <c r="V583" i="18" s="1"/>
  <c r="V584" i="18" s="1"/>
  <c r="V585" i="18" s="1"/>
  <c r="V586" i="18" s="1"/>
  <c r="V587" i="18" s="1"/>
  <c r="V588" i="18" s="1"/>
  <c r="V589" i="18" s="1"/>
  <c r="V590" i="18" s="1"/>
  <c r="V591" i="18" s="1"/>
  <c r="V592" i="18" s="1"/>
  <c r="V593" i="18" s="1"/>
  <c r="V594" i="18" s="1"/>
  <c r="V595" i="18" s="1"/>
  <c r="V596" i="18" s="1"/>
  <c r="V597" i="18" s="1"/>
  <c r="V598" i="18" s="1"/>
  <c r="V599" i="18" s="1"/>
  <c r="V600" i="18" s="1"/>
  <c r="V601" i="18" s="1"/>
  <c r="V602" i="18" s="1"/>
  <c r="V603" i="18" s="1"/>
  <c r="V604" i="18" s="1"/>
  <c r="V605" i="18" s="1"/>
  <c r="V606" i="18" s="1"/>
  <c r="V607" i="18" s="1"/>
  <c r="V608" i="18" s="1"/>
  <c r="V609" i="18" s="1"/>
  <c r="V610" i="18" s="1"/>
  <c r="V611" i="18" s="1"/>
  <c r="V612" i="18" s="1"/>
  <c r="V613" i="18" s="1"/>
  <c r="V614" i="18" s="1"/>
  <c r="V615" i="18" s="1"/>
  <c r="V616" i="18" s="1"/>
  <c r="V617" i="18" s="1"/>
  <c r="V618" i="18" s="1"/>
  <c r="V619" i="18" s="1"/>
  <c r="V620" i="18" s="1"/>
  <c r="V621" i="18" s="1"/>
  <c r="V622" i="18" s="1"/>
  <c r="V623" i="18" s="1"/>
  <c r="V624" i="18" s="1"/>
  <c r="V625" i="18" s="1"/>
  <c r="V626" i="18" s="1"/>
  <c r="V627" i="18" s="1"/>
  <c r="V628" i="18" s="1"/>
  <c r="V629" i="18" s="1"/>
  <c r="V630" i="18" s="1"/>
  <c r="V631" i="18" s="1"/>
  <c r="V632" i="18" s="1"/>
  <c r="V633" i="18" s="1"/>
  <c r="V634" i="18" s="1"/>
  <c r="V635" i="18" s="1"/>
  <c r="V636" i="18" s="1"/>
  <c r="V637" i="18" s="1"/>
  <c r="V638" i="18" s="1"/>
  <c r="V639" i="18" s="1"/>
  <c r="V640" i="18" s="1"/>
  <c r="V641" i="18" s="1"/>
  <c r="V642" i="18" s="1"/>
  <c r="V643" i="18" s="1"/>
  <c r="V644" i="18" s="1"/>
  <c r="V645" i="18" s="1"/>
  <c r="V646" i="18" s="1"/>
  <c r="V647" i="18" s="1"/>
  <c r="V648" i="18" s="1"/>
  <c r="V649" i="18" s="1"/>
  <c r="V650" i="18" s="1"/>
  <c r="V651" i="18" s="1"/>
  <c r="V652" i="18" s="1"/>
  <c r="V653" i="18" s="1"/>
  <c r="V654" i="18" s="1"/>
  <c r="V655" i="18" s="1"/>
  <c r="V656" i="18" s="1"/>
  <c r="V657" i="18" s="1"/>
  <c r="V658" i="18" s="1"/>
  <c r="V659" i="18" s="1"/>
  <c r="V660" i="18" s="1"/>
  <c r="V661" i="18" s="1"/>
  <c r="V662" i="18" s="1"/>
  <c r="V663" i="18" s="1"/>
  <c r="V664" i="18" s="1"/>
  <c r="V665" i="18" s="1"/>
  <c r="V666" i="18" s="1"/>
  <c r="V667" i="18" s="1"/>
  <c r="V668" i="18" s="1"/>
  <c r="V669" i="18" s="1"/>
  <c r="V670" i="18" s="1"/>
  <c r="V671" i="18" s="1"/>
  <c r="V672" i="18" s="1"/>
  <c r="V673" i="18" s="1"/>
  <c r="V674" i="18" s="1"/>
  <c r="V675" i="18" s="1"/>
  <c r="V676" i="18" s="1"/>
  <c r="V677" i="18" s="1"/>
  <c r="V678" i="18" s="1"/>
  <c r="V679" i="18" s="1"/>
  <c r="V680" i="18" s="1"/>
  <c r="V681" i="18" s="1"/>
  <c r="V682" i="18" s="1"/>
  <c r="V683" i="18" s="1"/>
  <c r="V684" i="18" s="1"/>
  <c r="V685" i="18" s="1"/>
  <c r="V686" i="18" s="1"/>
  <c r="V687" i="18" s="1"/>
  <c r="V688" i="18" s="1"/>
  <c r="V689" i="18" s="1"/>
  <c r="V690" i="18" s="1"/>
  <c r="V691" i="18" s="1"/>
  <c r="V692" i="18" s="1"/>
  <c r="V693" i="18" s="1"/>
  <c r="V694" i="18" s="1"/>
  <c r="V695" i="18" s="1"/>
  <c r="V696" i="18" s="1"/>
  <c r="V697" i="18" s="1"/>
  <c r="V698" i="18" s="1"/>
  <c r="V699" i="18" s="1"/>
  <c r="V700" i="18" s="1"/>
  <c r="V701" i="18" s="1"/>
  <c r="V702" i="18" s="1"/>
  <c r="V703" i="18" s="1"/>
  <c r="V704" i="18" s="1"/>
  <c r="V705" i="18" s="1"/>
  <c r="V706" i="18" s="1"/>
  <c r="V707" i="18" s="1"/>
  <c r="V708" i="18" s="1"/>
  <c r="V709" i="18" s="1"/>
  <c r="V710" i="18" s="1"/>
  <c r="V711" i="18" s="1"/>
  <c r="V712" i="18" s="1"/>
  <c r="V713" i="18" s="1"/>
  <c r="V714" i="18" s="1"/>
  <c r="V715" i="18" s="1"/>
  <c r="V716" i="18" s="1"/>
  <c r="V717" i="18" s="1"/>
  <c r="V718" i="18" s="1"/>
  <c r="V719" i="18" s="1"/>
  <c r="V720" i="18" s="1"/>
  <c r="V721" i="18" s="1"/>
  <c r="V722" i="18" s="1"/>
  <c r="V723" i="18" s="1"/>
  <c r="V724" i="18" s="1"/>
  <c r="V725" i="18" s="1"/>
  <c r="V726" i="18" s="1"/>
  <c r="V727" i="18" s="1"/>
  <c r="V728" i="18" s="1"/>
  <c r="V729" i="18" s="1"/>
  <c r="V730" i="18" s="1"/>
  <c r="V731" i="18" s="1"/>
  <c r="V732" i="18" s="1"/>
  <c r="V733" i="18" s="1"/>
  <c r="V734" i="18" s="1"/>
  <c r="V735" i="18" s="1"/>
  <c r="V736" i="18" s="1"/>
  <c r="V737" i="18" s="1"/>
  <c r="V738" i="18" s="1"/>
  <c r="V739" i="18" s="1"/>
  <c r="V740" i="18" s="1"/>
  <c r="V741" i="18" s="1"/>
  <c r="V742" i="18" s="1"/>
  <c r="V743" i="18" s="1"/>
  <c r="V744" i="18" s="1"/>
  <c r="V745" i="18" s="1"/>
  <c r="V746" i="18" s="1"/>
  <c r="V747" i="18" s="1"/>
  <c r="V748" i="18" s="1"/>
  <c r="V749" i="18" s="1"/>
  <c r="V750" i="18" s="1"/>
  <c r="V751" i="18" s="1"/>
  <c r="V752" i="18" s="1"/>
  <c r="V753" i="18" s="1"/>
  <c r="V754" i="18" s="1"/>
  <c r="V755" i="18" s="1"/>
  <c r="V756" i="18" s="1"/>
  <c r="V757" i="18" s="1"/>
  <c r="V758" i="18" s="1"/>
  <c r="V759" i="18" s="1"/>
  <c r="V760" i="18" s="1"/>
  <c r="V761" i="18" s="1"/>
  <c r="V762" i="18" s="1"/>
  <c r="V763" i="18" s="1"/>
  <c r="V764" i="18" s="1"/>
  <c r="V765" i="18" s="1"/>
  <c r="V766" i="18" s="1"/>
  <c r="V767" i="18" s="1"/>
  <c r="V768" i="18" s="1"/>
  <c r="V769" i="18" s="1"/>
  <c r="V770" i="18" s="1"/>
  <c r="V771" i="18" s="1"/>
  <c r="V772" i="18" s="1"/>
  <c r="V773" i="18" s="1"/>
  <c r="V774" i="18" s="1"/>
  <c r="V775" i="18" s="1"/>
  <c r="V776" i="18" s="1"/>
  <c r="V777" i="18" s="1"/>
  <c r="V778" i="18" s="1"/>
  <c r="V779" i="18" s="1"/>
  <c r="V780" i="18" s="1"/>
  <c r="V781" i="18" s="1"/>
  <c r="V782" i="18" s="1"/>
  <c r="V783" i="18" s="1"/>
  <c r="V784" i="18" s="1"/>
  <c r="V785" i="18" s="1"/>
  <c r="V786" i="18" s="1"/>
  <c r="V787" i="18" s="1"/>
  <c r="V788" i="18" s="1"/>
  <c r="V789" i="18" s="1"/>
  <c r="V790" i="18" s="1"/>
  <c r="V791" i="18" s="1"/>
  <c r="V792" i="18" s="1"/>
  <c r="V793" i="18" s="1"/>
  <c r="V794" i="18" s="1"/>
  <c r="V795" i="18" s="1"/>
  <c r="V796" i="18" s="1"/>
  <c r="V797" i="18" s="1"/>
  <c r="V798" i="18" s="1"/>
  <c r="V799" i="18" s="1"/>
  <c r="V800" i="18" s="1"/>
  <c r="V801" i="18" s="1"/>
  <c r="V802" i="18" s="1"/>
  <c r="V803" i="18" s="1"/>
  <c r="V804" i="18" s="1"/>
  <c r="V805" i="18" s="1"/>
  <c r="V806" i="18" s="1"/>
  <c r="V807" i="18" s="1"/>
  <c r="V808" i="18" s="1"/>
  <c r="V809" i="18" s="1"/>
  <c r="V810" i="18" s="1"/>
  <c r="V811" i="18" s="1"/>
  <c r="V812" i="18" s="1"/>
  <c r="V813" i="18" s="1"/>
  <c r="V814" i="18" s="1"/>
  <c r="V815" i="18" s="1"/>
  <c r="V816" i="18" s="1"/>
  <c r="V817" i="18" s="1"/>
  <c r="V818" i="18" s="1"/>
  <c r="V819" i="18" s="1"/>
  <c r="V820" i="18" s="1"/>
  <c r="V821" i="18" s="1"/>
  <c r="V822" i="18" s="1"/>
  <c r="V823" i="18" s="1"/>
  <c r="V824" i="18" s="1"/>
  <c r="V825" i="18" s="1"/>
  <c r="V826" i="18" s="1"/>
  <c r="V827" i="18" s="1"/>
  <c r="V828" i="18" s="1"/>
  <c r="V829" i="18" s="1"/>
  <c r="V830" i="18" s="1"/>
  <c r="V831" i="18" s="1"/>
  <c r="V832" i="18" s="1"/>
  <c r="V833" i="18" s="1"/>
  <c r="V834" i="18" s="1"/>
  <c r="V835" i="18" s="1"/>
  <c r="V836" i="18" s="1"/>
  <c r="V837" i="18" s="1"/>
  <c r="V838" i="18" s="1"/>
  <c r="V839" i="18" s="1"/>
  <c r="V840" i="18" s="1"/>
  <c r="V841" i="18" s="1"/>
  <c r="V842" i="18" s="1"/>
  <c r="V843" i="18" s="1"/>
  <c r="V844" i="18" s="1"/>
  <c r="V845" i="18" s="1"/>
  <c r="V846" i="18" s="1"/>
  <c r="V847" i="18" s="1"/>
  <c r="V848" i="18" s="1"/>
  <c r="V849" i="18" s="1"/>
  <c r="V850" i="18" s="1"/>
  <c r="V851" i="18" s="1"/>
  <c r="V852" i="18" s="1"/>
  <c r="V853" i="18" s="1"/>
  <c r="V854" i="18" s="1"/>
  <c r="V855" i="18" s="1"/>
  <c r="V856" i="18" s="1"/>
  <c r="V857" i="18" s="1"/>
  <c r="V858" i="18" s="1"/>
  <c r="V859" i="18" s="1"/>
  <c r="V860" i="18" s="1"/>
  <c r="V861" i="18" s="1"/>
  <c r="V862" i="18" s="1"/>
  <c r="V863" i="18" s="1"/>
  <c r="V864" i="18" s="1"/>
  <c r="V865" i="18" s="1"/>
  <c r="V866" i="18" s="1"/>
  <c r="V867" i="18" s="1"/>
  <c r="V868" i="18" s="1"/>
  <c r="V869" i="18" s="1"/>
  <c r="V870" i="18" s="1"/>
  <c r="V871" i="18" s="1"/>
  <c r="V872" i="18" s="1"/>
  <c r="V873" i="18" s="1"/>
  <c r="V874" i="18" s="1"/>
  <c r="V875" i="18" s="1"/>
  <c r="V876" i="18" s="1"/>
  <c r="V877" i="18" s="1"/>
  <c r="V878" i="18" s="1"/>
  <c r="V879" i="18" s="1"/>
  <c r="V880" i="18" s="1"/>
  <c r="V881" i="18" s="1"/>
  <c r="V882" i="18" s="1"/>
  <c r="V883" i="18" s="1"/>
  <c r="V884" i="18" s="1"/>
  <c r="V885" i="18" s="1"/>
  <c r="V886" i="18" s="1"/>
  <c r="V887" i="18" s="1"/>
  <c r="V888" i="18" s="1"/>
  <c r="V889" i="18" s="1"/>
  <c r="V890" i="18" s="1"/>
  <c r="V891" i="18" s="1"/>
  <c r="V892" i="18" s="1"/>
  <c r="V893" i="18" s="1"/>
  <c r="V894" i="18" s="1"/>
  <c r="V895" i="18" s="1"/>
  <c r="V896" i="18" s="1"/>
  <c r="V897" i="18" s="1"/>
  <c r="V898" i="18" s="1"/>
  <c r="V899" i="18" s="1"/>
  <c r="V900" i="18" s="1"/>
  <c r="V901" i="18" s="1"/>
  <c r="V902" i="18" s="1"/>
  <c r="V903" i="18" s="1"/>
  <c r="V904" i="18" s="1"/>
  <c r="V905" i="18" s="1"/>
  <c r="V906" i="18" s="1"/>
  <c r="V907" i="18" s="1"/>
  <c r="V908" i="18" s="1"/>
  <c r="V909" i="18" s="1"/>
  <c r="V910" i="18" s="1"/>
  <c r="V911" i="18" s="1"/>
  <c r="V912" i="18" s="1"/>
  <c r="V913" i="18" s="1"/>
  <c r="V914" i="18" s="1"/>
  <c r="V915" i="18" s="1"/>
  <c r="V916" i="18" s="1"/>
  <c r="V917" i="18" s="1"/>
  <c r="V918" i="18" s="1"/>
  <c r="V919" i="18" s="1"/>
  <c r="V920" i="18" s="1"/>
  <c r="V921" i="18" s="1"/>
  <c r="V922" i="18" s="1"/>
  <c r="V923" i="18" s="1"/>
  <c r="V924" i="18" s="1"/>
  <c r="V925" i="18" s="1"/>
  <c r="V926" i="18" s="1"/>
  <c r="V927" i="18" s="1"/>
  <c r="V928" i="18" s="1"/>
  <c r="V929" i="18" s="1"/>
  <c r="V930" i="18" s="1"/>
  <c r="V931" i="18" s="1"/>
  <c r="V932" i="18" s="1"/>
  <c r="V933" i="18" s="1"/>
  <c r="V934" i="18" s="1"/>
  <c r="V935" i="18" s="1"/>
  <c r="V936" i="18" s="1"/>
  <c r="V937" i="18" s="1"/>
  <c r="V938" i="18" s="1"/>
  <c r="V939" i="18" s="1"/>
  <c r="V940" i="18" s="1"/>
  <c r="V941" i="18" s="1"/>
  <c r="V942" i="18" s="1"/>
  <c r="V943" i="18" s="1"/>
  <c r="V944" i="18" s="1"/>
  <c r="V945" i="18" s="1"/>
  <c r="V946" i="18" s="1"/>
  <c r="V947" i="18" s="1"/>
  <c r="V948" i="18" s="1"/>
  <c r="V949" i="18" s="1"/>
  <c r="V950" i="18" s="1"/>
  <c r="V951" i="18" s="1"/>
  <c r="V952" i="18" s="1"/>
  <c r="V953" i="18" s="1"/>
  <c r="V954" i="18" s="1"/>
  <c r="V955" i="18" s="1"/>
  <c r="V956" i="18" s="1"/>
  <c r="V957" i="18" s="1"/>
  <c r="V958" i="18" s="1"/>
  <c r="V959" i="18" s="1"/>
  <c r="V960" i="18" s="1"/>
  <c r="V961" i="18" s="1"/>
  <c r="V962" i="18" s="1"/>
  <c r="V963" i="18" s="1"/>
  <c r="V964" i="18" s="1"/>
  <c r="V965" i="18" s="1"/>
  <c r="V966" i="18" s="1"/>
  <c r="V967" i="18" s="1"/>
  <c r="V968" i="18" s="1"/>
  <c r="V969" i="18" s="1"/>
  <c r="V970" i="18" s="1"/>
  <c r="V971" i="18" s="1"/>
  <c r="V972" i="18" s="1"/>
  <c r="V973" i="18" s="1"/>
  <c r="V974" i="18" s="1"/>
  <c r="V975" i="18" s="1"/>
  <c r="V976" i="18" s="1"/>
  <c r="V977" i="18" s="1"/>
  <c r="V978" i="18" s="1"/>
  <c r="V979" i="18" s="1"/>
  <c r="V980" i="18" s="1"/>
  <c r="V981" i="18" s="1"/>
  <c r="V982" i="18" s="1"/>
  <c r="V983" i="18" s="1"/>
  <c r="V984" i="18" s="1"/>
  <c r="V985" i="18" s="1"/>
  <c r="V986" i="18" s="1"/>
  <c r="V987" i="18" s="1"/>
  <c r="V988" i="18" s="1"/>
  <c r="V989" i="18" s="1"/>
  <c r="V990" i="18" s="1"/>
  <c r="V991" i="18" s="1"/>
  <c r="V992" i="18" s="1"/>
  <c r="V993" i="18" s="1"/>
  <c r="V994" i="18" s="1"/>
  <c r="V995" i="18" s="1"/>
  <c r="V996" i="18" s="1"/>
  <c r="V997" i="18" s="1"/>
  <c r="V998" i="18" s="1"/>
  <c r="V999" i="18" s="1"/>
  <c r="V1000" i="18" s="1"/>
  <c r="V1001" i="18" s="1"/>
  <c r="V1002" i="18" s="1"/>
  <c r="V1003" i="18" s="1"/>
  <c r="V1004" i="18" s="1"/>
  <c r="V1005" i="18" s="1"/>
  <c r="V1006" i="18" s="1"/>
  <c r="V1007" i="18" s="1"/>
  <c r="V1008" i="18" s="1"/>
  <c r="V1009" i="18" s="1"/>
  <c r="V1010" i="18" s="1"/>
  <c r="V1011" i="18" s="1"/>
  <c r="V1012" i="18" s="1"/>
  <c r="V1013" i="18" s="1"/>
  <c r="V1014" i="18" s="1"/>
  <c r="V1015" i="18" s="1"/>
  <c r="V1016" i="18" s="1"/>
  <c r="V1017" i="18" s="1"/>
  <c r="V1018" i="18" s="1"/>
  <c r="V1019" i="18" s="1"/>
  <c r="V1020" i="18" s="1"/>
  <c r="V1021" i="18" s="1"/>
  <c r="V1022" i="18" s="1"/>
  <c r="V1023" i="18" s="1"/>
  <c r="V1024" i="18" s="1"/>
  <c r="V1025" i="18" s="1"/>
  <c r="V1026" i="18" s="1"/>
  <c r="V1027" i="18" s="1"/>
  <c r="V1028" i="18" s="1"/>
  <c r="V1029" i="18" s="1"/>
  <c r="V1030" i="18" s="1"/>
  <c r="V1031" i="18" s="1"/>
  <c r="V1032" i="18" s="1"/>
  <c r="V1033" i="18" s="1"/>
  <c r="V1034" i="18" s="1"/>
  <c r="V1035" i="18" s="1"/>
  <c r="V1036" i="18" s="1"/>
  <c r="V1037" i="18" s="1"/>
  <c r="V1038" i="18" s="1"/>
  <c r="V1039" i="18" s="1"/>
  <c r="V1040" i="18" s="1"/>
  <c r="V1041" i="18" s="1"/>
  <c r="V1042" i="18" s="1"/>
  <c r="V1043" i="18" s="1"/>
  <c r="V1044" i="18" s="1"/>
  <c r="V1045" i="18" s="1"/>
  <c r="V1046" i="18" s="1"/>
  <c r="V1047" i="18" s="1"/>
  <c r="V1048" i="18" s="1"/>
  <c r="V1049" i="18" s="1"/>
  <c r="V1050" i="18" s="1"/>
  <c r="V1051" i="18" s="1"/>
  <c r="V1052" i="18" s="1"/>
  <c r="V1053" i="18" s="1"/>
  <c r="V1054" i="18" s="1"/>
  <c r="V1055" i="18" s="1"/>
  <c r="V1056" i="18" s="1"/>
  <c r="V1057" i="18" s="1"/>
  <c r="V1058" i="18" s="1"/>
  <c r="V1059" i="18" s="1"/>
  <c r="V1060" i="18" s="1"/>
  <c r="V1061" i="18" s="1"/>
  <c r="V1062" i="18" s="1"/>
  <c r="V1063" i="18" s="1"/>
  <c r="V1064" i="18" s="1"/>
  <c r="V1065" i="18" s="1"/>
  <c r="V1066" i="18" s="1"/>
  <c r="V1067" i="18" s="1"/>
  <c r="V1068" i="18" s="1"/>
  <c r="V1069" i="18" s="1"/>
  <c r="V1070" i="18" s="1"/>
  <c r="V1071" i="18" s="1"/>
  <c r="V1072" i="18" s="1"/>
  <c r="V1073" i="18" s="1"/>
  <c r="V1074" i="18" s="1"/>
  <c r="V1075" i="18" s="1"/>
  <c r="V1076" i="18" s="1"/>
  <c r="V1077" i="18" s="1"/>
  <c r="V1078" i="18" s="1"/>
  <c r="V1079" i="18" s="1"/>
  <c r="V1080" i="18" s="1"/>
  <c r="V1081" i="18" s="1"/>
  <c r="V1082" i="18" s="1"/>
  <c r="V1083" i="18" s="1"/>
  <c r="V1084" i="18" s="1"/>
  <c r="V1085" i="18" s="1"/>
  <c r="V1086" i="18" s="1"/>
  <c r="V1087" i="18" s="1"/>
  <c r="V1088" i="18" s="1"/>
  <c r="V1089" i="18" s="1"/>
  <c r="V1090" i="18" s="1"/>
  <c r="V1091" i="18" s="1"/>
  <c r="V1092" i="18" s="1"/>
  <c r="V1093" i="18" s="1"/>
  <c r="V1094" i="18" s="1"/>
  <c r="V1095" i="18" s="1"/>
  <c r="V1096" i="18" s="1"/>
  <c r="V1097" i="18" s="1"/>
  <c r="V1098" i="18" s="1"/>
  <c r="V1099" i="18" s="1"/>
  <c r="V1100" i="18" s="1"/>
  <c r="V1101" i="18" s="1"/>
  <c r="V1102" i="18" s="1"/>
  <c r="V1103" i="18" s="1"/>
  <c r="V1104" i="18" s="1"/>
  <c r="V1105" i="18" s="1"/>
  <c r="V1106" i="18" s="1"/>
  <c r="V1107" i="18" s="1"/>
  <c r="V1108" i="18" s="1"/>
  <c r="V1109" i="18" s="1"/>
  <c r="V1110" i="18" s="1"/>
  <c r="V1111" i="18" s="1"/>
  <c r="V1112" i="18" s="1"/>
  <c r="V1113" i="18" s="1"/>
  <c r="V1114" i="18" s="1"/>
  <c r="V1115" i="18" s="1"/>
  <c r="V1116" i="18" s="1"/>
  <c r="V1117" i="18" s="1"/>
  <c r="V1118" i="18" s="1"/>
  <c r="V1119" i="18" s="1"/>
  <c r="V1120" i="18" s="1"/>
  <c r="V1121" i="18" s="1"/>
  <c r="V1122" i="18" s="1"/>
  <c r="V1123" i="18" s="1"/>
  <c r="V1124" i="18" s="1"/>
  <c r="V1125" i="18" s="1"/>
  <c r="V1126" i="18" s="1"/>
  <c r="V1127" i="18" s="1"/>
  <c r="V1128" i="18" s="1"/>
  <c r="V1129" i="18" s="1"/>
  <c r="V1130" i="18" s="1"/>
  <c r="V1131" i="18" s="1"/>
  <c r="V1132" i="18" s="1"/>
  <c r="V1133" i="18" s="1"/>
  <c r="V1134" i="18" s="1"/>
  <c r="V1135" i="18" s="1"/>
  <c r="V1136" i="18" s="1"/>
  <c r="V1137" i="18" s="1"/>
  <c r="V1138" i="18" s="1"/>
  <c r="V1139" i="18" s="1"/>
  <c r="V1140" i="18" s="1"/>
  <c r="V1141" i="18" s="1"/>
  <c r="V1142" i="18" s="1"/>
  <c r="V1143" i="18" s="1"/>
  <c r="V1144" i="18" s="1"/>
  <c r="V1145" i="18" s="1"/>
  <c r="V1146" i="18" s="1"/>
  <c r="V1147" i="18" s="1"/>
  <c r="V1148" i="18" s="1"/>
  <c r="V1149" i="18" s="1"/>
  <c r="V1150" i="18" s="1"/>
  <c r="V1151" i="18" s="1"/>
  <c r="V1152" i="18" s="1"/>
  <c r="V1153" i="18" s="1"/>
  <c r="V1154" i="18" s="1"/>
  <c r="V1155" i="18" s="1"/>
  <c r="V1156" i="18" s="1"/>
  <c r="V1157" i="18" s="1"/>
  <c r="V1158" i="18" s="1"/>
  <c r="V1159" i="18" s="1"/>
  <c r="V1160" i="18" s="1"/>
  <c r="V1161" i="18" s="1"/>
  <c r="V1162" i="18" s="1"/>
  <c r="V1163" i="18" s="1"/>
  <c r="V1164" i="18" s="1"/>
  <c r="V1165" i="18" s="1"/>
  <c r="V1166" i="18" s="1"/>
  <c r="V1167" i="18" s="1"/>
  <c r="V1168" i="18" s="1"/>
  <c r="V1169" i="18" s="1"/>
  <c r="V1170" i="18" s="1"/>
  <c r="V1171" i="18" s="1"/>
  <c r="V1172" i="18" s="1"/>
  <c r="V1173" i="18" s="1"/>
  <c r="V1174" i="18" s="1"/>
  <c r="V1175" i="18" s="1"/>
  <c r="V1176" i="18" s="1"/>
  <c r="V1177" i="18" s="1"/>
  <c r="V1178" i="18" s="1"/>
  <c r="V1179" i="18" s="1"/>
  <c r="V1180" i="18" s="1"/>
  <c r="V1181" i="18" s="1"/>
  <c r="V1182" i="18" s="1"/>
  <c r="V1183" i="18" s="1"/>
  <c r="V1184" i="18" s="1"/>
  <c r="V1185" i="18" s="1"/>
  <c r="V1186" i="18" s="1"/>
  <c r="V1187" i="18" s="1"/>
  <c r="V1188" i="18" s="1"/>
  <c r="V1189" i="18" s="1"/>
  <c r="V1190" i="18" s="1"/>
  <c r="V1191" i="18" s="1"/>
  <c r="V1192" i="18" s="1"/>
  <c r="V1193" i="18" s="1"/>
  <c r="V1194" i="18" s="1"/>
  <c r="V1195" i="18" s="1"/>
  <c r="V1196" i="18" s="1"/>
  <c r="V1197" i="18" s="1"/>
  <c r="V1198" i="18" s="1"/>
  <c r="V1199" i="18" s="1"/>
  <c r="V1200" i="18" s="1"/>
  <c r="V1201" i="18" s="1"/>
  <c r="V1202" i="18" s="1"/>
  <c r="V1203" i="18" s="1"/>
  <c r="V1204" i="18" s="1"/>
  <c r="V1205" i="18" s="1"/>
  <c r="V1206" i="18" s="1"/>
  <c r="V1207" i="18" s="1"/>
  <c r="V1208" i="18" s="1"/>
  <c r="V1209" i="18" s="1"/>
  <c r="V1210" i="18" s="1"/>
  <c r="V1211" i="18" s="1"/>
  <c r="V1212" i="18" s="1"/>
  <c r="V1213" i="18" s="1"/>
  <c r="V1214" i="18" s="1"/>
  <c r="V1215" i="18" s="1"/>
  <c r="V1216" i="18" s="1"/>
  <c r="V1217" i="18" s="1"/>
  <c r="V1218" i="18" s="1"/>
  <c r="V1219" i="18" s="1"/>
  <c r="V1220" i="18" s="1"/>
  <c r="V1221" i="18" s="1"/>
  <c r="V1222" i="18" s="1"/>
  <c r="V1223" i="18" s="1"/>
  <c r="V1224" i="18" s="1"/>
  <c r="V1225" i="18" s="1"/>
  <c r="V1226" i="18" s="1"/>
  <c r="V1227" i="18" s="1"/>
  <c r="V1228" i="18" s="1"/>
  <c r="V1229" i="18" s="1"/>
  <c r="V1230" i="18" s="1"/>
  <c r="V1231" i="18" s="1"/>
  <c r="V1232" i="18" s="1"/>
  <c r="V1233" i="18" s="1"/>
  <c r="V1234" i="18" s="1"/>
  <c r="V1235" i="18" s="1"/>
  <c r="V1236" i="18" s="1"/>
  <c r="V1237" i="18" s="1"/>
  <c r="V1238" i="18" s="1"/>
  <c r="V1239" i="18" s="1"/>
  <c r="V1240" i="18" s="1"/>
  <c r="V1241" i="18" s="1"/>
  <c r="V1242" i="18" s="1"/>
  <c r="V1243" i="18" s="1"/>
  <c r="V1244" i="18" s="1"/>
  <c r="V1245" i="18" s="1"/>
  <c r="V1246" i="18" s="1"/>
  <c r="V1247" i="18" s="1"/>
  <c r="V1248" i="18" s="1"/>
  <c r="V1249" i="18" s="1"/>
  <c r="V1250" i="18" s="1"/>
  <c r="V1251" i="18" s="1"/>
  <c r="V1252" i="18" s="1"/>
  <c r="V1253" i="18" s="1"/>
  <c r="V1254" i="18" s="1"/>
  <c r="V1255" i="18" s="1"/>
  <c r="V1256" i="18" s="1"/>
  <c r="V1257" i="18" s="1"/>
  <c r="V1258" i="18" s="1"/>
  <c r="V1259" i="18" s="1"/>
  <c r="V1260" i="18" s="1"/>
  <c r="V1261" i="18" s="1"/>
  <c r="V1262" i="18" s="1"/>
  <c r="V1263" i="18" s="1"/>
  <c r="V1264" i="18" s="1"/>
  <c r="V1265" i="18" s="1"/>
  <c r="V1266" i="18" s="1"/>
  <c r="V1267" i="18" s="1"/>
  <c r="V1268" i="18" s="1"/>
  <c r="V1269" i="18" s="1"/>
  <c r="V1270" i="18" s="1"/>
  <c r="V1271" i="18" s="1"/>
  <c r="V1272" i="18" s="1"/>
  <c r="V1273" i="18" s="1"/>
  <c r="V1274" i="18" s="1"/>
  <c r="V1275" i="18" s="1"/>
  <c r="V1276" i="18" s="1"/>
  <c r="V1277" i="18" s="1"/>
  <c r="V1278" i="18" s="1"/>
  <c r="V1279" i="18" s="1"/>
  <c r="V1280" i="18" s="1"/>
  <c r="V1281" i="18" s="1"/>
  <c r="V1282" i="18" s="1"/>
  <c r="V1283" i="18" s="1"/>
  <c r="V1284" i="18" s="1"/>
  <c r="V1285" i="18" s="1"/>
  <c r="V1286" i="18" s="1"/>
  <c r="V1287" i="18" s="1"/>
  <c r="V1288" i="18" s="1"/>
  <c r="V1289" i="18" s="1"/>
  <c r="V1290" i="18" s="1"/>
  <c r="V1291" i="18" s="1"/>
  <c r="V1292" i="18" s="1"/>
  <c r="V1293" i="18" s="1"/>
  <c r="V1294" i="18" s="1"/>
  <c r="V1295" i="18" s="1"/>
  <c r="V1296" i="18" s="1"/>
  <c r="V1297" i="18" s="1"/>
  <c r="V1298" i="18" s="1"/>
  <c r="V1299" i="18" s="1"/>
  <c r="V1300" i="18" s="1"/>
  <c r="V1301" i="18" s="1"/>
  <c r="V1302" i="18" s="1"/>
  <c r="V1303" i="18" s="1"/>
  <c r="V1304" i="18" s="1"/>
  <c r="V1305" i="18" s="1"/>
  <c r="V1306" i="18" s="1"/>
  <c r="V1307" i="18" s="1"/>
  <c r="V1308" i="18" s="1"/>
  <c r="V1309" i="18" s="1"/>
  <c r="V1310" i="18" s="1"/>
  <c r="V1311" i="18" s="1"/>
  <c r="V1312" i="18" s="1"/>
  <c r="V1313" i="18" s="1"/>
  <c r="V1314" i="18" s="1"/>
  <c r="V1315" i="18" s="1"/>
  <c r="V1316" i="18" s="1"/>
  <c r="V1317" i="18" s="1"/>
  <c r="V1318" i="18" s="1"/>
  <c r="V1319" i="18" s="1"/>
  <c r="V1320" i="18" s="1"/>
  <c r="V1321" i="18" s="1"/>
  <c r="V1322" i="18" s="1"/>
  <c r="V1323" i="18" s="1"/>
  <c r="V1324" i="18" s="1"/>
  <c r="V1325" i="18" s="1"/>
  <c r="V1326" i="18" s="1"/>
  <c r="V1327" i="18" s="1"/>
  <c r="V1328" i="18" s="1"/>
  <c r="V1329" i="18" s="1"/>
  <c r="V1330" i="18" s="1"/>
  <c r="V1331" i="18" s="1"/>
  <c r="V1332" i="18" s="1"/>
  <c r="V1333" i="18" s="1"/>
  <c r="V1334" i="18" s="1"/>
  <c r="V1335" i="18" s="1"/>
  <c r="V1336" i="18" s="1"/>
  <c r="V1337" i="18" s="1"/>
  <c r="V1338" i="18" s="1"/>
  <c r="V1339" i="18" s="1"/>
  <c r="V1340" i="18" s="1"/>
  <c r="V1341" i="18" s="1"/>
  <c r="V1342" i="18" s="1"/>
  <c r="V1343" i="18" s="1"/>
  <c r="V1344" i="18" s="1"/>
  <c r="V1345" i="18" s="1"/>
  <c r="V1346" i="18" s="1"/>
  <c r="V1347" i="18" s="1"/>
  <c r="V1348" i="18" s="1"/>
  <c r="V1349" i="18" s="1"/>
  <c r="V1350" i="18" s="1"/>
  <c r="V1351" i="18" s="1"/>
  <c r="V1352" i="18" s="1"/>
  <c r="V1353" i="18" s="1"/>
  <c r="V1354" i="18" s="1"/>
  <c r="V1355" i="18" s="1"/>
  <c r="V1356" i="18" s="1"/>
  <c r="V1357" i="18" s="1"/>
  <c r="V1358" i="18" s="1"/>
  <c r="V1359" i="18" s="1"/>
  <c r="V1360" i="18" s="1"/>
  <c r="V1361" i="18" s="1"/>
  <c r="V1362" i="18" s="1"/>
  <c r="V1363" i="18" s="1"/>
  <c r="V1364" i="18" s="1"/>
  <c r="V1365" i="18" s="1"/>
  <c r="V1366" i="18" s="1"/>
  <c r="V1367" i="18" s="1"/>
  <c r="V1368" i="18" s="1"/>
  <c r="V1369" i="18" s="1"/>
  <c r="V1370" i="18" s="1"/>
  <c r="V1371" i="18" s="1"/>
  <c r="V1372" i="18" s="1"/>
  <c r="V1373" i="18" s="1"/>
  <c r="V1374" i="18" s="1"/>
  <c r="V1375" i="18" s="1"/>
  <c r="V1376" i="18" s="1"/>
  <c r="V1377" i="18" s="1"/>
  <c r="V1378" i="18" s="1"/>
  <c r="V1379" i="18" s="1"/>
  <c r="V1380" i="18" s="1"/>
  <c r="V1381" i="18" s="1"/>
  <c r="V1382" i="18" s="1"/>
  <c r="V1383" i="18" s="1"/>
  <c r="V1384" i="18" s="1"/>
  <c r="V1385" i="18" s="1"/>
  <c r="V1386" i="18" s="1"/>
  <c r="V1387" i="18" s="1"/>
  <c r="V1388" i="18" s="1"/>
  <c r="V1389" i="18" s="1"/>
  <c r="V1390" i="18" s="1"/>
  <c r="V1391" i="18" s="1"/>
  <c r="V1392" i="18" s="1"/>
  <c r="V1393" i="18" s="1"/>
  <c r="V1394" i="18" s="1"/>
  <c r="V1395" i="18" s="1"/>
  <c r="V1396" i="18" s="1"/>
  <c r="V1397" i="18" s="1"/>
  <c r="V1398" i="18" s="1"/>
  <c r="V1399" i="18" s="1"/>
  <c r="V1400" i="18" s="1"/>
  <c r="V1401" i="18" s="1"/>
  <c r="V1402" i="18" s="1"/>
  <c r="V1403" i="18" s="1"/>
  <c r="V1404" i="18" s="1"/>
  <c r="V1405" i="18" s="1"/>
  <c r="V1406" i="18" s="1"/>
  <c r="V1407" i="18" s="1"/>
  <c r="V1408" i="18" s="1"/>
  <c r="V1409" i="18" s="1"/>
  <c r="V1410" i="18" s="1"/>
  <c r="V1411" i="18" s="1"/>
  <c r="V1412" i="18" s="1"/>
  <c r="V1413" i="18" s="1"/>
  <c r="V1414" i="18" s="1"/>
  <c r="V1415" i="18" s="1"/>
  <c r="V1416" i="18" s="1"/>
  <c r="V1417" i="18" s="1"/>
  <c r="V1418" i="18" s="1"/>
  <c r="V1419" i="18" s="1"/>
  <c r="V1420" i="18" s="1"/>
  <c r="V1421" i="18" s="1"/>
  <c r="V1422" i="18" s="1"/>
  <c r="V1423" i="18" s="1"/>
  <c r="V1424" i="18" s="1"/>
  <c r="V1425" i="18" s="1"/>
  <c r="V1426" i="18" s="1"/>
  <c r="V1427" i="18" s="1"/>
  <c r="V1428" i="18" s="1"/>
  <c r="V1429" i="18" s="1"/>
  <c r="V1430" i="18" s="1"/>
  <c r="V1431" i="18" s="1"/>
  <c r="V1432" i="18" s="1"/>
  <c r="V1433" i="18" s="1"/>
  <c r="V1434" i="18" s="1"/>
  <c r="V1435" i="18" s="1"/>
  <c r="V1436" i="18" s="1"/>
  <c r="V1437" i="18" s="1"/>
  <c r="V1438" i="18" s="1"/>
  <c r="V1439" i="18" s="1"/>
  <c r="V1440" i="18" s="1"/>
  <c r="V1441" i="18" s="1"/>
  <c r="V1442" i="18" s="1"/>
  <c r="V1443" i="18" s="1"/>
  <c r="V1444" i="18" s="1"/>
  <c r="V1445" i="18" s="1"/>
  <c r="V1446" i="18" s="1"/>
  <c r="V1447" i="18" s="1"/>
  <c r="V1448" i="18" s="1"/>
  <c r="V1449" i="18" s="1"/>
  <c r="V1450" i="18" s="1"/>
  <c r="V1451" i="18" s="1"/>
  <c r="V1452" i="18" s="1"/>
  <c r="V1453" i="18" s="1"/>
  <c r="V1454" i="18" s="1"/>
  <c r="V1455" i="18" s="1"/>
  <c r="V1456" i="18" s="1"/>
  <c r="V1457" i="18" s="1"/>
  <c r="V1458" i="18" s="1"/>
  <c r="V1459" i="18" s="1"/>
  <c r="V1460" i="18" s="1"/>
  <c r="V1461" i="18" s="1"/>
  <c r="V1462" i="18" s="1"/>
  <c r="V1463" i="18" s="1"/>
  <c r="V1464" i="18" s="1"/>
  <c r="V1465" i="18" s="1"/>
  <c r="V1466" i="18" s="1"/>
  <c r="V1467" i="18" s="1"/>
  <c r="V1468" i="18" s="1"/>
  <c r="V1469" i="18" s="1"/>
  <c r="V1470" i="18" s="1"/>
  <c r="V1471" i="18" s="1"/>
  <c r="V1472" i="18" s="1"/>
  <c r="V1473" i="18" s="1"/>
  <c r="V1474" i="18" s="1"/>
  <c r="V1475" i="18" s="1"/>
  <c r="V1476" i="18" s="1"/>
  <c r="V1477" i="18" s="1"/>
  <c r="V1478" i="18" s="1"/>
  <c r="V1479" i="18" s="1"/>
  <c r="V1480" i="18" s="1"/>
  <c r="V1481" i="18" s="1"/>
  <c r="V1482" i="18" s="1"/>
  <c r="V1483" i="18" s="1"/>
  <c r="V1484" i="18" s="1"/>
  <c r="V1485" i="18" s="1"/>
  <c r="V1486" i="18" s="1"/>
  <c r="V1487" i="18" s="1"/>
  <c r="V1488" i="18" s="1"/>
  <c r="V1489" i="18" s="1"/>
  <c r="V1490" i="18" s="1"/>
  <c r="V1491" i="18" s="1"/>
  <c r="V1492" i="18" s="1"/>
  <c r="V1493" i="18" s="1"/>
  <c r="V1494" i="18" s="1"/>
  <c r="V1495" i="18" s="1"/>
  <c r="V1496" i="18" s="1"/>
  <c r="V1497" i="18" s="1"/>
  <c r="V1498" i="18" s="1"/>
  <c r="V1499" i="18" s="1"/>
  <c r="V1500" i="18" s="1"/>
  <c r="V1501" i="18" s="1"/>
  <c r="V1502" i="18" s="1"/>
  <c r="V1503" i="18" s="1"/>
  <c r="V1504" i="18" s="1"/>
  <c r="V1505" i="18" s="1"/>
  <c r="V1506" i="18" s="1"/>
  <c r="V1507" i="18" s="1"/>
  <c r="V1508" i="18" s="1"/>
  <c r="V1509" i="18" s="1"/>
  <c r="V1510" i="18" s="1"/>
  <c r="V1511" i="18" s="1"/>
  <c r="V1512" i="18" s="1"/>
  <c r="V1513" i="18" s="1"/>
  <c r="V1514" i="18" s="1"/>
  <c r="V1515" i="18" s="1"/>
  <c r="V1516" i="18" s="1"/>
  <c r="V1517" i="18" s="1"/>
  <c r="V1518" i="18" s="1"/>
  <c r="V1519" i="18" s="1"/>
  <c r="V1520" i="18" s="1"/>
  <c r="V1521" i="18" s="1"/>
  <c r="V1522" i="18" s="1"/>
  <c r="V1523" i="18" s="1"/>
  <c r="V1524" i="18" s="1"/>
  <c r="V1525" i="18" s="1"/>
  <c r="V1526" i="18" s="1"/>
  <c r="V1527" i="18" s="1"/>
  <c r="V1528" i="18" s="1"/>
  <c r="V1529" i="18" s="1"/>
  <c r="V1530" i="18" s="1"/>
  <c r="V1531" i="18" s="1"/>
  <c r="V1532" i="18" s="1"/>
  <c r="V1533" i="18" s="1"/>
  <c r="V1534" i="18" s="1"/>
  <c r="V1535" i="18" s="1"/>
  <c r="V1536" i="18" s="1"/>
  <c r="V1537" i="18" s="1"/>
  <c r="V1538" i="18" s="1"/>
  <c r="V1539" i="18" s="1"/>
  <c r="V1540" i="18" s="1"/>
  <c r="V1541" i="18" s="1"/>
  <c r="V1542" i="18" s="1"/>
  <c r="V1543" i="18" s="1"/>
  <c r="V1544" i="18" s="1"/>
  <c r="V1545" i="18" s="1"/>
  <c r="V1546" i="18" s="1"/>
  <c r="V1547" i="18" s="1"/>
  <c r="V1548" i="18" s="1"/>
  <c r="V1549" i="18" s="1"/>
  <c r="V1550" i="18" s="1"/>
  <c r="V1551" i="18" s="1"/>
  <c r="V1552" i="18" s="1"/>
  <c r="V1553" i="18" s="1"/>
  <c r="V1554" i="18" s="1"/>
  <c r="V1555" i="18" s="1"/>
  <c r="V1556" i="18" s="1"/>
  <c r="V1557" i="18" s="1"/>
  <c r="V1558" i="18" s="1"/>
  <c r="V1559" i="18" s="1"/>
  <c r="V1560" i="18" s="1"/>
  <c r="V1561" i="18" s="1"/>
  <c r="V1562" i="18" s="1"/>
  <c r="V1563" i="18" s="1"/>
  <c r="V1564" i="18" s="1"/>
  <c r="V1565" i="18" s="1"/>
  <c r="V1566" i="18" s="1"/>
  <c r="V1567" i="18" s="1"/>
  <c r="V1568" i="18" s="1"/>
  <c r="V1569" i="18" s="1"/>
  <c r="V1570" i="18" s="1"/>
  <c r="V1571" i="18" s="1"/>
  <c r="V1572" i="18" s="1"/>
  <c r="V1573" i="18" s="1"/>
  <c r="V1574" i="18" s="1"/>
  <c r="V1575" i="18" s="1"/>
  <c r="V1576" i="18" s="1"/>
  <c r="V1577" i="18" s="1"/>
  <c r="V1578" i="18" s="1"/>
  <c r="V1579" i="18" s="1"/>
  <c r="V1580" i="18" s="1"/>
  <c r="V1581" i="18" s="1"/>
  <c r="V1582" i="18" s="1"/>
  <c r="V1583" i="18" s="1"/>
  <c r="V1584" i="18" s="1"/>
  <c r="V1585" i="18" s="1"/>
  <c r="V1586" i="18" s="1"/>
  <c r="V1587" i="18" s="1"/>
  <c r="V1588" i="18" s="1"/>
  <c r="V1589" i="18" s="1"/>
  <c r="V1590" i="18" s="1"/>
  <c r="V1591" i="18" s="1"/>
  <c r="V1592" i="18" s="1"/>
  <c r="V1593" i="18" s="1"/>
  <c r="V1594" i="18" s="1"/>
  <c r="V1595" i="18" s="1"/>
  <c r="V1596" i="18" s="1"/>
  <c r="V1597" i="18" s="1"/>
  <c r="V1598" i="18" s="1"/>
  <c r="V1599" i="18" s="1"/>
  <c r="V1600" i="18" s="1"/>
  <c r="V1601" i="18" s="1"/>
  <c r="V1602" i="18" s="1"/>
  <c r="V1603" i="18" s="1"/>
  <c r="V1604" i="18" s="1"/>
  <c r="V1605" i="18" s="1"/>
  <c r="V1606" i="18" s="1"/>
  <c r="V1607" i="18" s="1"/>
  <c r="V1608" i="18" s="1"/>
  <c r="V1609" i="18" s="1"/>
  <c r="V1610" i="18" s="1"/>
  <c r="V1611" i="18" s="1"/>
  <c r="V1612" i="18" s="1"/>
  <c r="V1613" i="18" s="1"/>
  <c r="V1614" i="18" s="1"/>
  <c r="V1615" i="18" s="1"/>
  <c r="V1616" i="18" s="1"/>
  <c r="V1617" i="18" s="1"/>
  <c r="V1618" i="18" s="1"/>
  <c r="V1619" i="18" s="1"/>
  <c r="V1620" i="18" s="1"/>
  <c r="V1621" i="18" s="1"/>
  <c r="V1622" i="18" s="1"/>
  <c r="V1623" i="18" s="1"/>
  <c r="V1624" i="18" s="1"/>
  <c r="V1625" i="18" s="1"/>
  <c r="V1626" i="18" s="1"/>
  <c r="V1627" i="18" s="1"/>
  <c r="V1628" i="18" s="1"/>
  <c r="V1629" i="18" s="1"/>
  <c r="V1630" i="18" s="1"/>
  <c r="V1631" i="18" s="1"/>
  <c r="V1632" i="18" s="1"/>
  <c r="V1633" i="18" s="1"/>
  <c r="V1634" i="18" s="1"/>
  <c r="V1635" i="18" s="1"/>
  <c r="V1636" i="18" s="1"/>
  <c r="V1637" i="18" s="1"/>
  <c r="V1638" i="18" s="1"/>
  <c r="V1639" i="18" s="1"/>
  <c r="V1640" i="18" s="1"/>
  <c r="V1641" i="18" s="1"/>
  <c r="V1642" i="18" s="1"/>
  <c r="V1643" i="18" s="1"/>
  <c r="V1644" i="18" s="1"/>
  <c r="V1645" i="18" s="1"/>
  <c r="V1646" i="18" s="1"/>
  <c r="V1647" i="18" s="1"/>
  <c r="V1648" i="18" s="1"/>
  <c r="V1649" i="18" s="1"/>
  <c r="V1650" i="18" s="1"/>
  <c r="V1651" i="18" s="1"/>
  <c r="V1652" i="18" s="1"/>
  <c r="V1653" i="18" s="1"/>
  <c r="V1654" i="18" s="1"/>
  <c r="V1655" i="18" s="1"/>
  <c r="V1656" i="18" s="1"/>
  <c r="V1657" i="18" s="1"/>
  <c r="V1658" i="18" s="1"/>
  <c r="V1659" i="18" s="1"/>
  <c r="V1660" i="18" s="1"/>
  <c r="V1661" i="18" s="1"/>
  <c r="V1662" i="18" s="1"/>
  <c r="V1663" i="18" s="1"/>
  <c r="V1664" i="18" s="1"/>
  <c r="V1665" i="18" s="1"/>
  <c r="V1666" i="18" s="1"/>
  <c r="V1667" i="18" s="1"/>
  <c r="V1668" i="18" s="1"/>
  <c r="V1669" i="18" s="1"/>
  <c r="V1670" i="18" s="1"/>
  <c r="V1671" i="18" s="1"/>
  <c r="V1672" i="18" s="1"/>
  <c r="V1673" i="18" s="1"/>
  <c r="V1674" i="18" s="1"/>
  <c r="V1675" i="18" s="1"/>
  <c r="V1676" i="18" s="1"/>
  <c r="V1677" i="18" s="1"/>
  <c r="V1678" i="18" s="1"/>
  <c r="V1679" i="18" s="1"/>
  <c r="V1680" i="18" s="1"/>
  <c r="V1681" i="18" s="1"/>
  <c r="V1682" i="18" s="1"/>
  <c r="V1683" i="18" s="1"/>
  <c r="V1684" i="18" s="1"/>
  <c r="V1685" i="18" s="1"/>
  <c r="V1686" i="18" s="1"/>
  <c r="V1687" i="18" s="1"/>
  <c r="V1688" i="18" s="1"/>
  <c r="V1689" i="18" s="1"/>
  <c r="V1690" i="18" s="1"/>
  <c r="V1691" i="18" s="1"/>
  <c r="V1692" i="18" s="1"/>
  <c r="V1693" i="18" s="1"/>
  <c r="V1694" i="18" s="1"/>
  <c r="V1695" i="18" s="1"/>
  <c r="V1696" i="18" s="1"/>
  <c r="V1697" i="18" s="1"/>
  <c r="V1698" i="18" s="1"/>
  <c r="V1699" i="18" s="1"/>
  <c r="V1700" i="18" s="1"/>
  <c r="V1701" i="18" s="1"/>
  <c r="V1702" i="18" s="1"/>
  <c r="V1703" i="18" s="1"/>
  <c r="V1704" i="18" s="1"/>
  <c r="V1705" i="18" s="1"/>
  <c r="V1706" i="18" s="1"/>
  <c r="V1707" i="18" s="1"/>
  <c r="V1708" i="18" s="1"/>
  <c r="V1709" i="18" s="1"/>
  <c r="V1710" i="18" s="1"/>
  <c r="V1711" i="18" s="1"/>
  <c r="V1712" i="18" s="1"/>
  <c r="V1713" i="18" s="1"/>
  <c r="V1714" i="18" s="1"/>
  <c r="V1715" i="18" s="1"/>
  <c r="V1716" i="18" s="1"/>
  <c r="V1717" i="18" s="1"/>
  <c r="V1718" i="18" s="1"/>
  <c r="V1719" i="18" s="1"/>
  <c r="V1720" i="18" s="1"/>
  <c r="V1721" i="18" s="1"/>
  <c r="V1722" i="18" s="1"/>
  <c r="V1723" i="18" s="1"/>
  <c r="V1724" i="18" s="1"/>
  <c r="V1725" i="18" s="1"/>
  <c r="V1726" i="18" s="1"/>
  <c r="V1727" i="18" s="1"/>
  <c r="V1728" i="18" s="1"/>
  <c r="V1729" i="18" s="1"/>
  <c r="V1730" i="18" s="1"/>
  <c r="V1731" i="18" s="1"/>
  <c r="V1732" i="18" s="1"/>
  <c r="V1733" i="18" s="1"/>
  <c r="V1734" i="18" s="1"/>
  <c r="V1735" i="18" s="1"/>
  <c r="V1736" i="18" s="1"/>
  <c r="V1737" i="18" s="1"/>
  <c r="V1738" i="18" s="1"/>
  <c r="V1739" i="18" s="1"/>
  <c r="V1740" i="18" s="1"/>
  <c r="V1741" i="18" s="1"/>
  <c r="V1742" i="18" s="1"/>
  <c r="V1743" i="18" s="1"/>
  <c r="V1744" i="18" s="1"/>
  <c r="V1745" i="18" s="1"/>
  <c r="V1746" i="18" s="1"/>
  <c r="V1747" i="18" s="1"/>
  <c r="V1748" i="18" s="1"/>
  <c r="V1749" i="18" s="1"/>
  <c r="V1750" i="18" s="1"/>
  <c r="V1751" i="18" s="1"/>
  <c r="V1752" i="18" s="1"/>
  <c r="V1753" i="18" s="1"/>
  <c r="V1754" i="18" s="1"/>
  <c r="V1755" i="18" s="1"/>
  <c r="V1756" i="18" s="1"/>
  <c r="V1757" i="18" s="1"/>
  <c r="V1758" i="18" s="1"/>
  <c r="V1759" i="18" s="1"/>
  <c r="V1760" i="18" s="1"/>
  <c r="V1761" i="18" s="1"/>
  <c r="V1762" i="18" s="1"/>
  <c r="V1763" i="18" s="1"/>
  <c r="V1764" i="18" s="1"/>
  <c r="V1765" i="18" s="1"/>
  <c r="V1766" i="18" s="1"/>
  <c r="V1767" i="18" s="1"/>
  <c r="V1768" i="18" s="1"/>
  <c r="V1769" i="18" s="1"/>
  <c r="V1770" i="18" s="1"/>
  <c r="V1771" i="18" s="1"/>
  <c r="V1772" i="18" s="1"/>
  <c r="V1773" i="18" s="1"/>
  <c r="V1774" i="18" s="1"/>
  <c r="V1775" i="18" s="1"/>
  <c r="V1776" i="18" s="1"/>
  <c r="V1777" i="18" s="1"/>
  <c r="V1778" i="18" s="1"/>
  <c r="V1779" i="18" s="1"/>
  <c r="V1780" i="18" s="1"/>
  <c r="V1781" i="18" s="1"/>
  <c r="V1782" i="18" s="1"/>
  <c r="V1783" i="18" s="1"/>
  <c r="V1784" i="18" s="1"/>
  <c r="V1785" i="18" s="1"/>
  <c r="V1786" i="18" s="1"/>
  <c r="V1787" i="18" s="1"/>
  <c r="V1788" i="18" s="1"/>
  <c r="V1789" i="18" s="1"/>
  <c r="V1790" i="18" s="1"/>
  <c r="V1791" i="18" s="1"/>
  <c r="V1792" i="18" s="1"/>
  <c r="V1793" i="18" s="1"/>
  <c r="V1794" i="18" s="1"/>
  <c r="V1795" i="18" s="1"/>
  <c r="V1796" i="18" s="1"/>
  <c r="V1797" i="18" s="1"/>
  <c r="V1798" i="18" s="1"/>
  <c r="V1799" i="18" s="1"/>
  <c r="V1800" i="18" s="1"/>
  <c r="V1801" i="18" s="1"/>
  <c r="V1802" i="18" s="1"/>
  <c r="V1803" i="18" s="1"/>
  <c r="V1804" i="18" s="1"/>
  <c r="V1805" i="18" s="1"/>
  <c r="V1806" i="18" s="1"/>
  <c r="V1807" i="18" s="1"/>
  <c r="V1808" i="18" s="1"/>
  <c r="V1809" i="18" s="1"/>
  <c r="V1810" i="18" s="1"/>
  <c r="V1811" i="18" s="1"/>
  <c r="V1812" i="18" s="1"/>
  <c r="V1813" i="18" s="1"/>
  <c r="V1814" i="18" s="1"/>
  <c r="V1815" i="18" s="1"/>
  <c r="V1816" i="18" s="1"/>
  <c r="V1817" i="18" s="1"/>
  <c r="V1818" i="18" s="1"/>
  <c r="V1819" i="18" s="1"/>
  <c r="V1820" i="18" s="1"/>
  <c r="V1821" i="18" s="1"/>
  <c r="V1822" i="18" s="1"/>
  <c r="V1823" i="18" s="1"/>
  <c r="V1824" i="18" s="1"/>
  <c r="V1825" i="18" s="1"/>
  <c r="V1826" i="18" s="1"/>
  <c r="V1827" i="18" s="1"/>
  <c r="V1828" i="18" s="1"/>
  <c r="V1829" i="18" s="1"/>
  <c r="V1830" i="18" s="1"/>
  <c r="V1831" i="18" s="1"/>
  <c r="V1832" i="18" s="1"/>
  <c r="V1833" i="18" s="1"/>
  <c r="V1834" i="18" s="1"/>
  <c r="V1835" i="18" s="1"/>
  <c r="V1836" i="18" s="1"/>
  <c r="V1837" i="18" s="1"/>
  <c r="V1838" i="18" s="1"/>
  <c r="V1839" i="18" s="1"/>
  <c r="V1840" i="18" s="1"/>
  <c r="V1841" i="18" s="1"/>
  <c r="V1842" i="18" s="1"/>
  <c r="V1843" i="18" s="1"/>
  <c r="V1844" i="18" s="1"/>
  <c r="V1845" i="18" s="1"/>
  <c r="V1846" i="18" s="1"/>
  <c r="V1847" i="18" s="1"/>
  <c r="V1848" i="18" s="1"/>
  <c r="V1849" i="18" s="1"/>
  <c r="V1850" i="18" s="1"/>
  <c r="V1851" i="18" s="1"/>
  <c r="V1852" i="18" s="1"/>
  <c r="V1853" i="18" s="1"/>
  <c r="V1854" i="18" s="1"/>
  <c r="V1855" i="18" s="1"/>
  <c r="V1856" i="18" s="1"/>
  <c r="V1857" i="18" s="1"/>
  <c r="V1858" i="18" s="1"/>
  <c r="V1859" i="18" s="1"/>
  <c r="V1860" i="18" s="1"/>
  <c r="V1861" i="18" s="1"/>
  <c r="V1862" i="18" s="1"/>
  <c r="V1863" i="18" s="1"/>
  <c r="V1864" i="18" s="1"/>
  <c r="V1865" i="18" s="1"/>
  <c r="V1866" i="18" s="1"/>
  <c r="V1867" i="18" s="1"/>
  <c r="V1868" i="18" s="1"/>
  <c r="V1869" i="18" s="1"/>
  <c r="V1870" i="18" s="1"/>
  <c r="V1871" i="18" s="1"/>
  <c r="V1872" i="18" s="1"/>
  <c r="V1873" i="18" s="1"/>
  <c r="V1874" i="18" s="1"/>
  <c r="V1875" i="18" s="1"/>
  <c r="V1876" i="18" s="1"/>
  <c r="V1877" i="18" s="1"/>
  <c r="V1878" i="18" s="1"/>
  <c r="V1879" i="18" s="1"/>
  <c r="V1880" i="18" s="1"/>
  <c r="V1881" i="18" s="1"/>
  <c r="V1882" i="18" s="1"/>
  <c r="V1883" i="18" s="1"/>
  <c r="V1884" i="18" s="1"/>
  <c r="V1885" i="18" s="1"/>
  <c r="V1886" i="18" s="1"/>
  <c r="V1887" i="18" s="1"/>
  <c r="V1888" i="18" s="1"/>
  <c r="V1889" i="18" s="1"/>
  <c r="V1890" i="18" s="1"/>
  <c r="V1891" i="18" s="1"/>
  <c r="V1892" i="18" s="1"/>
  <c r="V1893" i="18" s="1"/>
  <c r="V1894" i="18" s="1"/>
  <c r="V1895" i="18" s="1"/>
  <c r="V1896" i="18" s="1"/>
  <c r="V1897" i="18" s="1"/>
  <c r="V1898" i="18" s="1"/>
  <c r="V1899" i="18" s="1"/>
  <c r="V1900" i="18" s="1"/>
  <c r="V1901" i="18" s="1"/>
  <c r="V1902" i="18" s="1"/>
  <c r="V1903" i="18" s="1"/>
  <c r="V1904" i="18" s="1"/>
  <c r="V1905" i="18" s="1"/>
  <c r="V1906" i="18" s="1"/>
  <c r="V1907" i="18" s="1"/>
  <c r="V1908" i="18" s="1"/>
  <c r="V1909" i="18" s="1"/>
  <c r="V1910" i="18" s="1"/>
  <c r="V1911" i="18" s="1"/>
  <c r="V1912" i="18" s="1"/>
  <c r="V1913" i="18" s="1"/>
  <c r="V1914" i="18" s="1"/>
  <c r="V1915" i="18" s="1"/>
  <c r="V1916" i="18" s="1"/>
  <c r="V1917" i="18" s="1"/>
  <c r="V1918" i="18" s="1"/>
  <c r="V1919" i="18" s="1"/>
  <c r="V1920" i="18" s="1"/>
  <c r="V1921" i="18" s="1"/>
  <c r="V1922" i="18" s="1"/>
  <c r="V1923" i="18" s="1"/>
  <c r="V1924" i="18" s="1"/>
  <c r="V1925" i="18" s="1"/>
  <c r="V1926" i="18" s="1"/>
  <c r="V1927" i="18" s="1"/>
  <c r="V1928" i="18" s="1"/>
  <c r="V1929" i="18" s="1"/>
  <c r="V1930" i="18" s="1"/>
  <c r="V1931" i="18" s="1"/>
  <c r="V1932" i="18" s="1"/>
  <c r="V1933" i="18" s="1"/>
  <c r="V1934" i="18" s="1"/>
  <c r="V1935" i="18" s="1"/>
  <c r="V1936" i="18" s="1"/>
  <c r="V1937" i="18" s="1"/>
  <c r="V1938" i="18" s="1"/>
  <c r="V1939" i="18" s="1"/>
  <c r="V1940" i="18" s="1"/>
  <c r="V1941" i="18" s="1"/>
  <c r="V1942" i="18" s="1"/>
  <c r="V1943" i="18" s="1"/>
  <c r="V1944" i="18" s="1"/>
  <c r="V1945" i="18" s="1"/>
  <c r="V1946" i="18" s="1"/>
  <c r="V1947" i="18" s="1"/>
  <c r="V1948" i="18" s="1"/>
  <c r="V1949" i="18" s="1"/>
  <c r="V1950" i="18" s="1"/>
  <c r="V1951" i="18" s="1"/>
  <c r="V1952" i="18" s="1"/>
  <c r="V1953" i="18" s="1"/>
  <c r="V1954" i="18" s="1"/>
  <c r="V1955" i="18" s="1"/>
  <c r="V1956" i="18" s="1"/>
  <c r="V1957" i="18" s="1"/>
  <c r="V1958" i="18" s="1"/>
  <c r="V1959" i="18" s="1"/>
  <c r="V1960" i="18" s="1"/>
  <c r="V1961" i="18" s="1"/>
  <c r="V1962" i="18" s="1"/>
  <c r="V1963" i="18" s="1"/>
  <c r="V1964" i="18" s="1"/>
  <c r="V1965" i="18" s="1"/>
  <c r="V1966" i="18" s="1"/>
  <c r="V1967" i="18" s="1"/>
  <c r="V1968" i="18" s="1"/>
  <c r="V1969" i="18" s="1"/>
  <c r="V1970" i="18" s="1"/>
  <c r="V1971" i="18" s="1"/>
  <c r="V1972" i="18" s="1"/>
  <c r="V1973" i="18" s="1"/>
  <c r="V1974" i="18" s="1"/>
  <c r="V1975" i="18" s="1"/>
  <c r="V1976" i="18" s="1"/>
  <c r="V1977" i="18" s="1"/>
  <c r="V1978" i="18" s="1"/>
  <c r="V1979" i="18" s="1"/>
  <c r="V1980" i="18" s="1"/>
  <c r="V1981" i="18" s="1"/>
  <c r="V1982" i="18" s="1"/>
  <c r="V1983" i="18" s="1"/>
  <c r="V1984" i="18" s="1"/>
  <c r="V1985" i="18" s="1"/>
  <c r="V1986" i="18" s="1"/>
  <c r="V1987" i="18" s="1"/>
  <c r="V1988" i="18" s="1"/>
  <c r="V1989" i="18" s="1"/>
  <c r="V1990" i="18" s="1"/>
  <c r="V1991" i="18" s="1"/>
  <c r="V1992" i="18" s="1"/>
  <c r="V1993" i="18" s="1"/>
  <c r="V1994" i="18" s="1"/>
  <c r="V1995" i="18" s="1"/>
  <c r="V1996" i="18" s="1"/>
  <c r="V1997" i="18" s="1"/>
  <c r="V1998" i="18" s="1"/>
  <c r="V1999" i="18" s="1"/>
  <c r="V2000" i="18" s="1"/>
  <c r="V2001" i="18" s="1"/>
  <c r="V2002" i="18" s="1"/>
  <c r="V2003" i="18" s="1"/>
  <c r="V2004" i="18" s="1"/>
  <c r="V2005" i="18" s="1"/>
  <c r="V3" i="18" s="1"/>
  <c r="S9" i="18"/>
  <c r="S10" i="18" s="1"/>
  <c r="S11" i="18" s="1"/>
  <c r="S12" i="18" s="1"/>
  <c r="S13" i="18" s="1"/>
  <c r="S14" i="18" s="1"/>
  <c r="S15" i="18" s="1"/>
  <c r="S16" i="18" s="1"/>
  <c r="S17" i="18" s="1"/>
  <c r="S18" i="18" s="1"/>
  <c r="S19" i="18" s="1"/>
  <c r="S20" i="18" s="1"/>
  <c r="S21" i="18" s="1"/>
  <c r="S22" i="18" s="1"/>
  <c r="S23" i="18" s="1"/>
  <c r="S24" i="18" s="1"/>
  <c r="S25" i="18" s="1"/>
  <c r="S26" i="18" s="1"/>
  <c r="S27" i="18" s="1"/>
  <c r="S28" i="18" s="1"/>
  <c r="S29" i="18" s="1"/>
  <c r="S30" i="18" s="1"/>
  <c r="S31" i="18" s="1"/>
  <c r="S32" i="18" s="1"/>
  <c r="S33" i="18" s="1"/>
  <c r="S34" i="18" s="1"/>
  <c r="S35" i="18" s="1"/>
  <c r="S36" i="18" s="1"/>
  <c r="S37" i="18" s="1"/>
  <c r="S38" i="18" s="1"/>
  <c r="S39" i="18" s="1"/>
  <c r="S40" i="18" s="1"/>
  <c r="S41" i="18" s="1"/>
  <c r="S42" i="18" s="1"/>
  <c r="S43" i="18" s="1"/>
  <c r="S44" i="18" s="1"/>
  <c r="S45" i="18" s="1"/>
  <c r="S46" i="18" s="1"/>
  <c r="S47" i="18" s="1"/>
  <c r="S48" i="18" s="1"/>
  <c r="S49" i="18" s="1"/>
  <c r="S50" i="18" s="1"/>
  <c r="S51" i="18" s="1"/>
  <c r="S52" i="18" s="1"/>
  <c r="S53" i="18" s="1"/>
  <c r="S54" i="18" s="1"/>
  <c r="S55" i="18" s="1"/>
  <c r="S56" i="18" s="1"/>
  <c r="S57" i="18" s="1"/>
  <c r="S58" i="18" s="1"/>
  <c r="S59" i="18" s="1"/>
  <c r="S60" i="18" s="1"/>
  <c r="S61" i="18" s="1"/>
  <c r="S62" i="18" s="1"/>
  <c r="S63" i="18" s="1"/>
  <c r="S64" i="18" s="1"/>
  <c r="S65" i="18" s="1"/>
  <c r="S66" i="18" s="1"/>
  <c r="S67" i="18" s="1"/>
  <c r="S68" i="18" s="1"/>
  <c r="S69" i="18" s="1"/>
  <c r="S70" i="18" s="1"/>
  <c r="S71" i="18" s="1"/>
  <c r="S72" i="18" s="1"/>
  <c r="S73" i="18" s="1"/>
  <c r="S74" i="18" s="1"/>
  <c r="S75" i="18" s="1"/>
  <c r="S76" i="18" s="1"/>
  <c r="S77" i="18" s="1"/>
  <c r="S78" i="18" s="1"/>
  <c r="S79" i="18" s="1"/>
  <c r="S80" i="18" s="1"/>
  <c r="S81" i="18" s="1"/>
  <c r="S82" i="18" s="1"/>
  <c r="S83" i="18" s="1"/>
  <c r="S84" i="18" s="1"/>
  <c r="S85" i="18" s="1"/>
  <c r="S86" i="18" s="1"/>
  <c r="S87" i="18" s="1"/>
  <c r="S88" i="18" s="1"/>
  <c r="S89" i="18" s="1"/>
  <c r="S90" i="18" s="1"/>
  <c r="S91" i="18" s="1"/>
  <c r="S92" i="18" s="1"/>
  <c r="S93" i="18" s="1"/>
  <c r="S94" i="18" s="1"/>
  <c r="S95" i="18" s="1"/>
  <c r="S96" i="18" s="1"/>
  <c r="S97" i="18" s="1"/>
  <c r="S98" i="18" s="1"/>
  <c r="S99" i="18" s="1"/>
  <c r="S100" i="18" s="1"/>
  <c r="S101" i="18" s="1"/>
  <c r="S102" i="18" s="1"/>
  <c r="S103" i="18" s="1"/>
  <c r="S104" i="18" s="1"/>
  <c r="S105" i="18" s="1"/>
  <c r="S106" i="18" s="1"/>
  <c r="S107" i="18" s="1"/>
  <c r="S108" i="18" s="1"/>
  <c r="S109" i="18" s="1"/>
  <c r="S110" i="18" s="1"/>
  <c r="S111" i="18" s="1"/>
  <c r="S112" i="18" s="1"/>
  <c r="S113" i="18" s="1"/>
  <c r="S114" i="18" s="1"/>
  <c r="S115" i="18" s="1"/>
  <c r="S116" i="18" s="1"/>
  <c r="S117" i="18" s="1"/>
  <c r="S118" i="18" s="1"/>
  <c r="S119" i="18" s="1"/>
  <c r="S120" i="18" s="1"/>
  <c r="S121" i="18" s="1"/>
  <c r="S122" i="18" s="1"/>
  <c r="S123" i="18" s="1"/>
  <c r="S124" i="18" s="1"/>
  <c r="S125" i="18" s="1"/>
  <c r="S126" i="18" s="1"/>
  <c r="S127" i="18" s="1"/>
  <c r="S128" i="18" s="1"/>
  <c r="S129" i="18" s="1"/>
  <c r="S130" i="18" s="1"/>
  <c r="S131" i="18" s="1"/>
  <c r="S132" i="18" s="1"/>
  <c r="S133" i="18" s="1"/>
  <c r="S134" i="18" s="1"/>
  <c r="S135" i="18" s="1"/>
  <c r="S136" i="18" s="1"/>
  <c r="S137" i="18" s="1"/>
  <c r="S138" i="18" s="1"/>
  <c r="S139" i="18" s="1"/>
  <c r="S140" i="18" s="1"/>
  <c r="S141" i="18" s="1"/>
  <c r="S142" i="18" s="1"/>
  <c r="S143" i="18" s="1"/>
  <c r="S144" i="18" s="1"/>
  <c r="S145" i="18" s="1"/>
  <c r="S146" i="18" s="1"/>
  <c r="S147" i="18" s="1"/>
  <c r="S148" i="18" s="1"/>
  <c r="S149" i="18" s="1"/>
  <c r="S150" i="18" s="1"/>
  <c r="S151" i="18" s="1"/>
  <c r="S152" i="18" s="1"/>
  <c r="S153" i="18" s="1"/>
  <c r="S154" i="18" s="1"/>
  <c r="S155" i="18" s="1"/>
  <c r="S156" i="18" s="1"/>
  <c r="S157" i="18" s="1"/>
  <c r="S158" i="18" s="1"/>
  <c r="S159" i="18" s="1"/>
  <c r="S160" i="18" s="1"/>
  <c r="S161" i="18" s="1"/>
  <c r="S162" i="18" s="1"/>
  <c r="S163" i="18" s="1"/>
  <c r="S164" i="18" s="1"/>
  <c r="S165" i="18" s="1"/>
  <c r="S166" i="18" s="1"/>
  <c r="S167" i="18" s="1"/>
  <c r="S168" i="18" s="1"/>
  <c r="S169" i="18" s="1"/>
  <c r="S170" i="18" s="1"/>
  <c r="S171" i="18" s="1"/>
  <c r="S172" i="18" s="1"/>
  <c r="S173" i="18" s="1"/>
  <c r="S174" i="18" s="1"/>
  <c r="S175" i="18" s="1"/>
  <c r="S176" i="18" s="1"/>
  <c r="S177" i="18" s="1"/>
  <c r="S178" i="18" s="1"/>
  <c r="S179" i="18" s="1"/>
  <c r="S180" i="18" s="1"/>
  <c r="S181" i="18" s="1"/>
  <c r="S182" i="18" s="1"/>
  <c r="S183" i="18" s="1"/>
  <c r="S184" i="18" s="1"/>
  <c r="S185" i="18" s="1"/>
  <c r="S186" i="18" s="1"/>
  <c r="S187" i="18" s="1"/>
  <c r="S188" i="18" s="1"/>
  <c r="S189" i="18" s="1"/>
  <c r="S190" i="18" s="1"/>
  <c r="S191" i="18" s="1"/>
  <c r="S192" i="18" s="1"/>
  <c r="S193" i="18" s="1"/>
  <c r="S194" i="18" s="1"/>
  <c r="S195" i="18" s="1"/>
  <c r="S196" i="18" s="1"/>
  <c r="S197" i="18" s="1"/>
  <c r="S198" i="18" s="1"/>
  <c r="S199" i="18" s="1"/>
  <c r="S200" i="18" s="1"/>
  <c r="S201" i="18" s="1"/>
  <c r="S202" i="18" s="1"/>
  <c r="S203" i="18" s="1"/>
  <c r="S204" i="18" s="1"/>
  <c r="S205" i="18" s="1"/>
  <c r="S206" i="18" s="1"/>
  <c r="S207" i="18" s="1"/>
  <c r="S208" i="18" s="1"/>
  <c r="S209" i="18" s="1"/>
  <c r="S210" i="18" s="1"/>
  <c r="S211" i="18" s="1"/>
  <c r="S212" i="18" s="1"/>
  <c r="S213" i="18" s="1"/>
  <c r="S214" i="18" s="1"/>
  <c r="S215" i="18" s="1"/>
  <c r="S216" i="18" s="1"/>
  <c r="S217" i="18" s="1"/>
  <c r="S218" i="18" s="1"/>
  <c r="S219" i="18" s="1"/>
  <c r="S220" i="18" s="1"/>
  <c r="S221" i="18" s="1"/>
  <c r="S222" i="18" s="1"/>
  <c r="S223" i="18" s="1"/>
  <c r="S224" i="18" s="1"/>
  <c r="S225" i="18" s="1"/>
  <c r="S226" i="18" s="1"/>
  <c r="S227" i="18" s="1"/>
  <c r="S228" i="18" s="1"/>
  <c r="S229" i="18" s="1"/>
  <c r="S230" i="18" s="1"/>
  <c r="S231" i="18" s="1"/>
  <c r="S232" i="18" s="1"/>
  <c r="S233" i="18" s="1"/>
  <c r="S234" i="18" s="1"/>
  <c r="S235" i="18" s="1"/>
  <c r="S236" i="18" s="1"/>
  <c r="S237" i="18" s="1"/>
  <c r="S238" i="18" s="1"/>
  <c r="S239" i="18" s="1"/>
  <c r="S240" i="18" s="1"/>
  <c r="S241" i="18" s="1"/>
  <c r="S242" i="18" s="1"/>
  <c r="S243" i="18" s="1"/>
  <c r="S244" i="18" s="1"/>
  <c r="S245" i="18" s="1"/>
  <c r="S246" i="18" s="1"/>
  <c r="S247" i="18" s="1"/>
  <c r="S248" i="18" s="1"/>
  <c r="S249" i="18" s="1"/>
  <c r="S250" i="18" s="1"/>
  <c r="S251" i="18" s="1"/>
  <c r="S252" i="18" s="1"/>
  <c r="S253" i="18" s="1"/>
  <c r="S254" i="18" s="1"/>
  <c r="S255" i="18" s="1"/>
  <c r="S256" i="18" s="1"/>
  <c r="S257" i="18" s="1"/>
  <c r="S258" i="18" s="1"/>
  <c r="S259" i="18" s="1"/>
  <c r="S260" i="18" s="1"/>
  <c r="S261" i="18" s="1"/>
  <c r="S262" i="18" s="1"/>
  <c r="S263" i="18" s="1"/>
  <c r="S264" i="18" s="1"/>
  <c r="S265" i="18" s="1"/>
  <c r="S266" i="18" s="1"/>
  <c r="S267" i="18" s="1"/>
  <c r="S268" i="18" s="1"/>
  <c r="S269" i="18" s="1"/>
  <c r="S270" i="18" s="1"/>
  <c r="S271" i="18" s="1"/>
  <c r="S272" i="18" s="1"/>
  <c r="S273" i="18" s="1"/>
  <c r="S274" i="18" s="1"/>
  <c r="S275" i="18" s="1"/>
  <c r="S276" i="18" s="1"/>
  <c r="S277" i="18" s="1"/>
  <c r="S278" i="18" s="1"/>
  <c r="S279" i="18" s="1"/>
  <c r="S280" i="18" s="1"/>
  <c r="S281" i="18" s="1"/>
  <c r="S282" i="18" s="1"/>
  <c r="S283" i="18" s="1"/>
  <c r="S284" i="18" s="1"/>
  <c r="S285" i="18" s="1"/>
  <c r="S286" i="18" s="1"/>
  <c r="S287" i="18" s="1"/>
  <c r="S288" i="18" s="1"/>
  <c r="S289" i="18" s="1"/>
  <c r="S290" i="18" s="1"/>
  <c r="S291" i="18" s="1"/>
  <c r="S292" i="18" s="1"/>
  <c r="S293" i="18" s="1"/>
  <c r="S294" i="18" s="1"/>
  <c r="S295" i="18" s="1"/>
  <c r="S296" i="18" s="1"/>
  <c r="S297" i="18" s="1"/>
  <c r="S298" i="18" s="1"/>
  <c r="S299" i="18" s="1"/>
  <c r="S300" i="18" s="1"/>
  <c r="S301" i="18" s="1"/>
  <c r="S302" i="18" s="1"/>
  <c r="S303" i="18" s="1"/>
  <c r="S304" i="18" s="1"/>
  <c r="S305" i="18" s="1"/>
  <c r="S306" i="18" s="1"/>
  <c r="S307" i="18" s="1"/>
  <c r="S308" i="18" s="1"/>
  <c r="S309" i="18" s="1"/>
  <c r="S310" i="18" s="1"/>
  <c r="S311" i="18" s="1"/>
  <c r="S312" i="18" s="1"/>
  <c r="S313" i="18" s="1"/>
  <c r="S314" i="18" s="1"/>
  <c r="S315" i="18" s="1"/>
  <c r="S316" i="18" s="1"/>
  <c r="S317" i="18" s="1"/>
  <c r="S318" i="18" s="1"/>
  <c r="S319" i="18" s="1"/>
  <c r="S320" i="18" s="1"/>
  <c r="S321" i="18" s="1"/>
  <c r="S322" i="18" s="1"/>
  <c r="S323" i="18" s="1"/>
  <c r="S324" i="18" s="1"/>
  <c r="S325" i="18" s="1"/>
  <c r="S326" i="18" s="1"/>
  <c r="S327" i="18" s="1"/>
  <c r="S328" i="18" s="1"/>
  <c r="S329" i="18" s="1"/>
  <c r="S330" i="18" s="1"/>
  <c r="S331" i="18" s="1"/>
  <c r="S332" i="18" s="1"/>
  <c r="S333" i="18" s="1"/>
  <c r="S334" i="18" s="1"/>
  <c r="S335" i="18" s="1"/>
  <c r="S336" i="18" s="1"/>
  <c r="S337" i="18" s="1"/>
  <c r="S338" i="18" s="1"/>
  <c r="S339" i="18" s="1"/>
  <c r="S340" i="18" s="1"/>
  <c r="S341" i="18" s="1"/>
  <c r="S342" i="18" s="1"/>
  <c r="S343" i="18" s="1"/>
  <c r="S344" i="18" s="1"/>
  <c r="S345" i="18" s="1"/>
  <c r="S346" i="18" s="1"/>
  <c r="S347" i="18" s="1"/>
  <c r="S348" i="18" s="1"/>
  <c r="S349" i="18" s="1"/>
  <c r="S350" i="18" s="1"/>
  <c r="S351" i="18" s="1"/>
  <c r="S352" i="18" s="1"/>
  <c r="S353" i="18" s="1"/>
  <c r="S354" i="18" s="1"/>
  <c r="S355" i="18" s="1"/>
  <c r="S356" i="18" s="1"/>
  <c r="S357" i="18" s="1"/>
  <c r="S358" i="18" s="1"/>
  <c r="S359" i="18" s="1"/>
  <c r="S360" i="18" s="1"/>
  <c r="S361" i="18" s="1"/>
  <c r="S362" i="18" s="1"/>
  <c r="S363" i="18" s="1"/>
  <c r="S364" i="18" s="1"/>
  <c r="S365" i="18" s="1"/>
  <c r="S366" i="18" s="1"/>
  <c r="S367" i="18" s="1"/>
  <c r="S368" i="18" s="1"/>
  <c r="S369" i="18" s="1"/>
  <c r="S370" i="18" s="1"/>
  <c r="S371" i="18" s="1"/>
  <c r="S372" i="18" s="1"/>
  <c r="S373" i="18" s="1"/>
  <c r="S374" i="18" s="1"/>
  <c r="S375" i="18" s="1"/>
  <c r="S376" i="18" s="1"/>
  <c r="S377" i="18" s="1"/>
  <c r="S378" i="18" s="1"/>
  <c r="S379" i="18" s="1"/>
  <c r="S380" i="18" s="1"/>
  <c r="S381" i="18" s="1"/>
  <c r="S382" i="18" s="1"/>
  <c r="S383" i="18" s="1"/>
  <c r="S384" i="18" s="1"/>
  <c r="S385" i="18" s="1"/>
  <c r="S386" i="18" s="1"/>
  <c r="S387" i="18" s="1"/>
  <c r="S388" i="18" s="1"/>
  <c r="S389" i="18" s="1"/>
  <c r="S390" i="18" s="1"/>
  <c r="S391" i="18" s="1"/>
  <c r="S392" i="18" s="1"/>
  <c r="S393" i="18" s="1"/>
  <c r="S394" i="18" s="1"/>
  <c r="S395" i="18" s="1"/>
  <c r="S396" i="18" s="1"/>
  <c r="S397" i="18" s="1"/>
  <c r="S398" i="18" s="1"/>
  <c r="S399" i="18" s="1"/>
  <c r="S400" i="18" s="1"/>
  <c r="S401" i="18" s="1"/>
  <c r="S402" i="18" s="1"/>
  <c r="S403" i="18" s="1"/>
  <c r="S404" i="18" s="1"/>
  <c r="S405" i="18" s="1"/>
  <c r="S406" i="18" s="1"/>
  <c r="S407" i="18" s="1"/>
  <c r="S408" i="18" s="1"/>
  <c r="S409" i="18" s="1"/>
  <c r="S410" i="18" s="1"/>
  <c r="S411" i="18" s="1"/>
  <c r="S412" i="18" s="1"/>
  <c r="S413" i="18" s="1"/>
  <c r="S414" i="18" s="1"/>
  <c r="S415" i="18" s="1"/>
  <c r="S416" i="18" s="1"/>
  <c r="S417" i="18" s="1"/>
  <c r="S418" i="18" s="1"/>
  <c r="S419" i="18" s="1"/>
  <c r="S420" i="18" s="1"/>
  <c r="S421" i="18" s="1"/>
  <c r="S422" i="18" s="1"/>
  <c r="S423" i="18" s="1"/>
  <c r="S424" i="18" s="1"/>
  <c r="S425" i="18" s="1"/>
  <c r="S426" i="18" s="1"/>
  <c r="S427" i="18" s="1"/>
  <c r="S428" i="18" s="1"/>
  <c r="S429" i="18" s="1"/>
  <c r="S430" i="18" s="1"/>
  <c r="S431" i="18" s="1"/>
  <c r="S432" i="18" s="1"/>
  <c r="S433" i="18" s="1"/>
  <c r="S434" i="18" s="1"/>
  <c r="S435" i="18" s="1"/>
  <c r="S436" i="18" s="1"/>
  <c r="S437" i="18" s="1"/>
  <c r="S438" i="18" s="1"/>
  <c r="S439" i="18" s="1"/>
  <c r="S440" i="18" s="1"/>
  <c r="S441" i="18" s="1"/>
  <c r="S442" i="18" s="1"/>
  <c r="S443" i="18" s="1"/>
  <c r="S444" i="18" s="1"/>
  <c r="S445" i="18" s="1"/>
  <c r="S446" i="18" s="1"/>
  <c r="S447" i="18" s="1"/>
  <c r="S448" i="18" s="1"/>
  <c r="S449" i="18" s="1"/>
  <c r="S450" i="18" s="1"/>
  <c r="S451" i="18" s="1"/>
  <c r="S452" i="18" s="1"/>
  <c r="S453" i="18" s="1"/>
  <c r="S454" i="18" s="1"/>
  <c r="S455" i="18" s="1"/>
  <c r="S456" i="18" s="1"/>
  <c r="S457" i="18" s="1"/>
  <c r="S458" i="18" s="1"/>
  <c r="S459" i="18" s="1"/>
  <c r="S460" i="18" s="1"/>
  <c r="S461" i="18" s="1"/>
  <c r="S462" i="18" s="1"/>
  <c r="S463" i="18" s="1"/>
  <c r="S464" i="18" s="1"/>
  <c r="S465" i="18" s="1"/>
  <c r="S466" i="18" s="1"/>
  <c r="S467" i="18" s="1"/>
  <c r="S468" i="18" s="1"/>
  <c r="S469" i="18" s="1"/>
  <c r="S470" i="18" s="1"/>
  <c r="S471" i="18" s="1"/>
  <c r="S472" i="18" s="1"/>
  <c r="S473" i="18" s="1"/>
  <c r="S474" i="18" s="1"/>
  <c r="S475" i="18" s="1"/>
  <c r="S476" i="18" s="1"/>
  <c r="S477" i="18" s="1"/>
  <c r="S478" i="18" s="1"/>
  <c r="S479" i="18" s="1"/>
  <c r="S480" i="18" s="1"/>
  <c r="S481" i="18" s="1"/>
  <c r="S482" i="18" s="1"/>
  <c r="S483" i="18" s="1"/>
  <c r="S484" i="18" s="1"/>
  <c r="S485" i="18" s="1"/>
  <c r="S486" i="18" s="1"/>
  <c r="S487" i="18" s="1"/>
  <c r="S488" i="18" s="1"/>
  <c r="S489" i="18" s="1"/>
  <c r="S490" i="18" s="1"/>
  <c r="S491" i="18" s="1"/>
  <c r="S492" i="18" s="1"/>
  <c r="S493" i="18" s="1"/>
  <c r="S494" i="18" s="1"/>
  <c r="S495" i="18" s="1"/>
  <c r="S496" i="18" s="1"/>
  <c r="S497" i="18" s="1"/>
  <c r="S498" i="18" s="1"/>
  <c r="S499" i="18" s="1"/>
  <c r="S500" i="18" s="1"/>
  <c r="S501" i="18" s="1"/>
  <c r="S502" i="18" s="1"/>
  <c r="S503" i="18" s="1"/>
  <c r="S504" i="18" s="1"/>
  <c r="S505" i="18" s="1"/>
  <c r="S506" i="18" s="1"/>
  <c r="S507" i="18" s="1"/>
  <c r="S508" i="18" s="1"/>
  <c r="S509" i="18" s="1"/>
  <c r="S510" i="18" s="1"/>
  <c r="S511" i="18" s="1"/>
  <c r="S512" i="18" s="1"/>
  <c r="S513" i="18" s="1"/>
  <c r="S514" i="18" s="1"/>
  <c r="S515" i="18" s="1"/>
  <c r="S516" i="18" s="1"/>
  <c r="S517" i="18" s="1"/>
  <c r="S518" i="18" s="1"/>
  <c r="S519" i="18" s="1"/>
  <c r="S520" i="18" s="1"/>
  <c r="S521" i="18" s="1"/>
  <c r="S522" i="18" s="1"/>
  <c r="S523" i="18" s="1"/>
  <c r="S524" i="18" s="1"/>
  <c r="S525" i="18" s="1"/>
  <c r="S526" i="18" s="1"/>
  <c r="S527" i="18" s="1"/>
  <c r="S528" i="18" s="1"/>
  <c r="S529" i="18" s="1"/>
  <c r="S530" i="18" s="1"/>
  <c r="S531" i="18" s="1"/>
  <c r="S532" i="18" s="1"/>
  <c r="S533" i="18" s="1"/>
  <c r="S534" i="18" s="1"/>
  <c r="S535" i="18" s="1"/>
  <c r="S536" i="18" s="1"/>
  <c r="S537" i="18" s="1"/>
  <c r="S538" i="18" s="1"/>
  <c r="S539" i="18" s="1"/>
  <c r="S540" i="18" s="1"/>
  <c r="S541" i="18" s="1"/>
  <c r="S542" i="18" s="1"/>
  <c r="S543" i="18" s="1"/>
  <c r="S544" i="18" s="1"/>
  <c r="S545" i="18" s="1"/>
  <c r="S546" i="18" s="1"/>
  <c r="S547" i="18" s="1"/>
  <c r="S548" i="18" s="1"/>
  <c r="S549" i="18" s="1"/>
  <c r="S550" i="18" s="1"/>
  <c r="S551" i="18" s="1"/>
  <c r="S552" i="18" s="1"/>
  <c r="S553" i="18" s="1"/>
  <c r="S554" i="18" s="1"/>
  <c r="S555" i="18" s="1"/>
  <c r="S556" i="18" s="1"/>
  <c r="S557" i="18" s="1"/>
  <c r="S558" i="18" s="1"/>
  <c r="S559" i="18" s="1"/>
  <c r="S560" i="18" s="1"/>
  <c r="S561" i="18" s="1"/>
  <c r="S562" i="18" s="1"/>
  <c r="S563" i="18" s="1"/>
  <c r="S564" i="18" s="1"/>
  <c r="S565" i="18" s="1"/>
  <c r="S566" i="18" s="1"/>
  <c r="S567" i="18" s="1"/>
  <c r="S568" i="18" s="1"/>
  <c r="S569" i="18" s="1"/>
  <c r="S570" i="18" s="1"/>
  <c r="S571" i="18" s="1"/>
  <c r="S572" i="18" s="1"/>
  <c r="S573" i="18" s="1"/>
  <c r="S574" i="18" s="1"/>
  <c r="S575" i="18" s="1"/>
  <c r="S576" i="18" s="1"/>
  <c r="S577" i="18" s="1"/>
  <c r="S578" i="18" s="1"/>
  <c r="S579" i="18" s="1"/>
  <c r="S580" i="18" s="1"/>
  <c r="S581" i="18" s="1"/>
  <c r="S582" i="18" s="1"/>
  <c r="S583" i="18" s="1"/>
  <c r="S584" i="18" s="1"/>
  <c r="S585" i="18" s="1"/>
  <c r="S586" i="18" s="1"/>
  <c r="S587" i="18" s="1"/>
  <c r="S588" i="18" s="1"/>
  <c r="S589" i="18" s="1"/>
  <c r="S590" i="18" s="1"/>
  <c r="S591" i="18" s="1"/>
  <c r="S592" i="18" s="1"/>
  <c r="S593" i="18" s="1"/>
  <c r="S594" i="18" s="1"/>
  <c r="S595" i="18" s="1"/>
  <c r="S596" i="18" s="1"/>
  <c r="S597" i="18" s="1"/>
  <c r="S598" i="18" s="1"/>
  <c r="S599" i="18" s="1"/>
  <c r="S600" i="18" s="1"/>
  <c r="S601" i="18" s="1"/>
  <c r="S602" i="18" s="1"/>
  <c r="S603" i="18" s="1"/>
  <c r="S604" i="18" s="1"/>
  <c r="S605" i="18" s="1"/>
  <c r="S606" i="18" s="1"/>
  <c r="S607" i="18" s="1"/>
  <c r="S608" i="18" s="1"/>
  <c r="S609" i="18" s="1"/>
  <c r="S610" i="18" s="1"/>
  <c r="S611" i="18" s="1"/>
  <c r="S612" i="18" s="1"/>
  <c r="S613" i="18" s="1"/>
  <c r="S614" i="18" s="1"/>
  <c r="S615" i="18" s="1"/>
  <c r="S616" i="18" s="1"/>
  <c r="S617" i="18" s="1"/>
  <c r="S618" i="18" s="1"/>
  <c r="S619" i="18" s="1"/>
  <c r="S620" i="18" s="1"/>
  <c r="S621" i="18" s="1"/>
  <c r="S622" i="18" s="1"/>
  <c r="S623" i="18" s="1"/>
  <c r="S624" i="18" s="1"/>
  <c r="S625" i="18" s="1"/>
  <c r="S626" i="18" s="1"/>
  <c r="S627" i="18" s="1"/>
  <c r="S628" i="18" s="1"/>
  <c r="S629" i="18" s="1"/>
  <c r="S630" i="18" s="1"/>
  <c r="S631" i="18" s="1"/>
  <c r="S632" i="18" s="1"/>
  <c r="S633" i="18" s="1"/>
  <c r="S634" i="18" s="1"/>
  <c r="S635" i="18" s="1"/>
  <c r="S636" i="18" s="1"/>
  <c r="S637" i="18" s="1"/>
  <c r="S638" i="18" s="1"/>
  <c r="S639" i="18" s="1"/>
  <c r="S640" i="18" s="1"/>
  <c r="S641" i="18" s="1"/>
  <c r="S642" i="18" s="1"/>
  <c r="S643" i="18" s="1"/>
  <c r="S644" i="18" s="1"/>
  <c r="S645" i="18" s="1"/>
  <c r="S646" i="18" s="1"/>
  <c r="S647" i="18" s="1"/>
  <c r="S648" i="18" s="1"/>
  <c r="S649" i="18" s="1"/>
  <c r="S650" i="18" s="1"/>
  <c r="S651" i="18" s="1"/>
  <c r="S652" i="18" s="1"/>
  <c r="S653" i="18" s="1"/>
  <c r="S654" i="18" s="1"/>
  <c r="S655" i="18" s="1"/>
  <c r="S656" i="18" s="1"/>
  <c r="S657" i="18" s="1"/>
  <c r="S658" i="18" s="1"/>
  <c r="S659" i="18" s="1"/>
  <c r="S660" i="18" s="1"/>
  <c r="S661" i="18" s="1"/>
  <c r="S662" i="18" s="1"/>
  <c r="S663" i="18" s="1"/>
  <c r="S664" i="18" s="1"/>
  <c r="S665" i="18" s="1"/>
  <c r="S666" i="18" s="1"/>
  <c r="S667" i="18" s="1"/>
  <c r="S668" i="18" s="1"/>
  <c r="S669" i="18" s="1"/>
  <c r="S670" i="18" s="1"/>
  <c r="S671" i="18" s="1"/>
  <c r="S672" i="18" s="1"/>
  <c r="S673" i="18" s="1"/>
  <c r="S674" i="18" s="1"/>
  <c r="S675" i="18" s="1"/>
  <c r="S676" i="18" s="1"/>
  <c r="S677" i="18" s="1"/>
  <c r="S678" i="18" s="1"/>
  <c r="S679" i="18" s="1"/>
  <c r="S680" i="18" s="1"/>
  <c r="S681" i="18" s="1"/>
  <c r="S682" i="18" s="1"/>
  <c r="S683" i="18" s="1"/>
  <c r="S684" i="18" s="1"/>
  <c r="S685" i="18" s="1"/>
  <c r="S686" i="18" s="1"/>
  <c r="S687" i="18" s="1"/>
  <c r="S688" i="18" s="1"/>
  <c r="S689" i="18" s="1"/>
  <c r="S690" i="18" s="1"/>
  <c r="S691" i="18" s="1"/>
  <c r="S692" i="18" s="1"/>
  <c r="S693" i="18" s="1"/>
  <c r="S694" i="18" s="1"/>
  <c r="S695" i="18" s="1"/>
  <c r="S696" i="18" s="1"/>
  <c r="S697" i="18" s="1"/>
  <c r="S698" i="18" s="1"/>
  <c r="S699" i="18" s="1"/>
  <c r="S700" i="18" s="1"/>
  <c r="S701" i="18" s="1"/>
  <c r="S702" i="18" s="1"/>
  <c r="S703" i="18" s="1"/>
  <c r="S704" i="18" s="1"/>
  <c r="S705" i="18" s="1"/>
  <c r="S706" i="18" s="1"/>
  <c r="S707" i="18" s="1"/>
  <c r="S708" i="18" s="1"/>
  <c r="S709" i="18" s="1"/>
  <c r="S710" i="18" s="1"/>
  <c r="S711" i="18" s="1"/>
  <c r="S712" i="18" s="1"/>
  <c r="S713" i="18" s="1"/>
  <c r="S714" i="18" s="1"/>
  <c r="S715" i="18" s="1"/>
  <c r="S716" i="18" s="1"/>
  <c r="S717" i="18" s="1"/>
  <c r="S718" i="18" s="1"/>
  <c r="S719" i="18" s="1"/>
  <c r="S720" i="18" s="1"/>
  <c r="S721" i="18" s="1"/>
  <c r="S722" i="18" s="1"/>
  <c r="S723" i="18" s="1"/>
  <c r="S724" i="18" s="1"/>
  <c r="S725" i="18" s="1"/>
  <c r="S726" i="18" s="1"/>
  <c r="S727" i="18" s="1"/>
  <c r="S728" i="18" s="1"/>
  <c r="S729" i="18" s="1"/>
  <c r="S730" i="18" s="1"/>
  <c r="S731" i="18" s="1"/>
  <c r="S732" i="18" s="1"/>
  <c r="S733" i="18" s="1"/>
  <c r="S734" i="18" s="1"/>
  <c r="S735" i="18" s="1"/>
  <c r="S736" i="18" s="1"/>
  <c r="S737" i="18" s="1"/>
  <c r="S738" i="18" s="1"/>
  <c r="S739" i="18" s="1"/>
  <c r="S740" i="18" s="1"/>
  <c r="S741" i="18" s="1"/>
  <c r="S742" i="18" s="1"/>
  <c r="S743" i="18" s="1"/>
  <c r="S744" i="18" s="1"/>
  <c r="S745" i="18" s="1"/>
  <c r="S746" i="18" s="1"/>
  <c r="S747" i="18" s="1"/>
  <c r="S748" i="18" s="1"/>
  <c r="S749" i="18" s="1"/>
  <c r="S750" i="18" s="1"/>
  <c r="S751" i="18" s="1"/>
  <c r="S752" i="18" s="1"/>
  <c r="S753" i="18" s="1"/>
  <c r="S754" i="18" s="1"/>
  <c r="S755" i="18" s="1"/>
  <c r="S756" i="18" s="1"/>
  <c r="S757" i="18" s="1"/>
  <c r="S758" i="18" s="1"/>
  <c r="S759" i="18" s="1"/>
  <c r="S760" i="18" s="1"/>
  <c r="S761" i="18" s="1"/>
  <c r="S762" i="18" s="1"/>
  <c r="S763" i="18" s="1"/>
  <c r="S764" i="18" s="1"/>
  <c r="S765" i="18" s="1"/>
  <c r="S766" i="18" s="1"/>
  <c r="S767" i="18" s="1"/>
  <c r="S768" i="18" s="1"/>
  <c r="S769" i="18" s="1"/>
  <c r="S770" i="18" s="1"/>
  <c r="S771" i="18" s="1"/>
  <c r="S772" i="18" s="1"/>
  <c r="S773" i="18" s="1"/>
  <c r="S774" i="18" s="1"/>
  <c r="S775" i="18" s="1"/>
  <c r="S776" i="18" s="1"/>
  <c r="S777" i="18" s="1"/>
  <c r="S778" i="18" s="1"/>
  <c r="S779" i="18" s="1"/>
  <c r="S780" i="18" s="1"/>
  <c r="S781" i="18" s="1"/>
  <c r="S782" i="18" s="1"/>
  <c r="S783" i="18" s="1"/>
  <c r="S784" i="18" s="1"/>
  <c r="S785" i="18" s="1"/>
  <c r="S786" i="18" s="1"/>
  <c r="S787" i="18" s="1"/>
  <c r="S788" i="18" s="1"/>
  <c r="S789" i="18" s="1"/>
  <c r="S790" i="18" s="1"/>
  <c r="S791" i="18" s="1"/>
  <c r="S792" i="18" s="1"/>
  <c r="S793" i="18" s="1"/>
  <c r="S794" i="18" s="1"/>
  <c r="S795" i="18" s="1"/>
  <c r="S796" i="18" s="1"/>
  <c r="S797" i="18" s="1"/>
  <c r="S798" i="18" s="1"/>
  <c r="S799" i="18" s="1"/>
  <c r="S800" i="18" s="1"/>
  <c r="S801" i="18" s="1"/>
  <c r="S802" i="18" s="1"/>
  <c r="S803" i="18" s="1"/>
  <c r="S804" i="18" s="1"/>
  <c r="S805" i="18" s="1"/>
  <c r="S806" i="18" s="1"/>
  <c r="S807" i="18" s="1"/>
  <c r="S808" i="18" s="1"/>
  <c r="S809" i="18" s="1"/>
  <c r="S810" i="18" s="1"/>
  <c r="S811" i="18" s="1"/>
  <c r="S812" i="18" s="1"/>
  <c r="S813" i="18" s="1"/>
  <c r="S814" i="18" s="1"/>
  <c r="S815" i="18" s="1"/>
  <c r="S816" i="18" s="1"/>
  <c r="S817" i="18" s="1"/>
  <c r="S818" i="18" s="1"/>
  <c r="S819" i="18" s="1"/>
  <c r="S820" i="18" s="1"/>
  <c r="S821" i="18" s="1"/>
  <c r="S822" i="18" s="1"/>
  <c r="S823" i="18" s="1"/>
  <c r="S824" i="18" s="1"/>
  <c r="S825" i="18" s="1"/>
  <c r="S826" i="18" s="1"/>
  <c r="S827" i="18" s="1"/>
  <c r="S828" i="18" s="1"/>
  <c r="S829" i="18" s="1"/>
  <c r="S830" i="18" s="1"/>
  <c r="S831" i="18" s="1"/>
  <c r="S832" i="18" s="1"/>
  <c r="S833" i="18" s="1"/>
  <c r="S834" i="18" s="1"/>
  <c r="S835" i="18" s="1"/>
  <c r="S836" i="18" s="1"/>
  <c r="S837" i="18" s="1"/>
  <c r="S838" i="18" s="1"/>
  <c r="S839" i="18" s="1"/>
  <c r="S840" i="18" s="1"/>
  <c r="S841" i="18" s="1"/>
  <c r="S842" i="18" s="1"/>
  <c r="S843" i="18" s="1"/>
  <c r="S844" i="18" s="1"/>
  <c r="S845" i="18" s="1"/>
  <c r="S846" i="18" s="1"/>
  <c r="S847" i="18" s="1"/>
  <c r="S848" i="18" s="1"/>
  <c r="S849" i="18" s="1"/>
  <c r="S850" i="18" s="1"/>
  <c r="S851" i="18" s="1"/>
  <c r="S852" i="18" s="1"/>
  <c r="S853" i="18" s="1"/>
  <c r="S854" i="18" s="1"/>
  <c r="S855" i="18" s="1"/>
  <c r="S856" i="18" s="1"/>
  <c r="S857" i="18" s="1"/>
  <c r="S858" i="18" s="1"/>
  <c r="S859" i="18" s="1"/>
  <c r="S860" i="18" s="1"/>
  <c r="S861" i="18" s="1"/>
  <c r="S862" i="18" s="1"/>
  <c r="S863" i="18" s="1"/>
  <c r="S864" i="18" s="1"/>
  <c r="S865" i="18" s="1"/>
  <c r="S866" i="18" s="1"/>
  <c r="S867" i="18" s="1"/>
  <c r="S868" i="18" s="1"/>
  <c r="S869" i="18" s="1"/>
  <c r="S870" i="18" s="1"/>
  <c r="S871" i="18" s="1"/>
  <c r="S872" i="18" s="1"/>
  <c r="S873" i="18" s="1"/>
  <c r="S874" i="18" s="1"/>
  <c r="S875" i="18" s="1"/>
  <c r="S876" i="18" s="1"/>
  <c r="S877" i="18" s="1"/>
  <c r="S878" i="18" s="1"/>
  <c r="S879" i="18" s="1"/>
  <c r="S880" i="18" s="1"/>
  <c r="S881" i="18" s="1"/>
  <c r="S882" i="18" s="1"/>
  <c r="S883" i="18" s="1"/>
  <c r="S884" i="18" s="1"/>
  <c r="S885" i="18" s="1"/>
  <c r="S886" i="18" s="1"/>
  <c r="S887" i="18" s="1"/>
  <c r="S888" i="18" s="1"/>
  <c r="S889" i="18" s="1"/>
  <c r="S890" i="18" s="1"/>
  <c r="S891" i="18" s="1"/>
  <c r="S892" i="18" s="1"/>
  <c r="S893" i="18" s="1"/>
  <c r="S894" i="18" s="1"/>
  <c r="S895" i="18" s="1"/>
  <c r="S896" i="18" s="1"/>
  <c r="S897" i="18" s="1"/>
  <c r="S898" i="18" s="1"/>
  <c r="S899" i="18" s="1"/>
  <c r="S900" i="18" s="1"/>
  <c r="S901" i="18" s="1"/>
  <c r="S902" i="18" s="1"/>
  <c r="S903" i="18" s="1"/>
  <c r="S904" i="18" s="1"/>
  <c r="S905" i="18" s="1"/>
  <c r="S906" i="18" s="1"/>
  <c r="S907" i="18" s="1"/>
  <c r="S908" i="18" s="1"/>
  <c r="S909" i="18" s="1"/>
  <c r="S910" i="18" s="1"/>
  <c r="S911" i="18" s="1"/>
  <c r="S912" i="18" s="1"/>
  <c r="S913" i="18" s="1"/>
  <c r="S914" i="18" s="1"/>
  <c r="S915" i="18" s="1"/>
  <c r="S916" i="18" s="1"/>
  <c r="S917" i="18" s="1"/>
  <c r="S918" i="18" s="1"/>
  <c r="S919" i="18" s="1"/>
  <c r="S920" i="18" s="1"/>
  <c r="S921" i="18" s="1"/>
  <c r="S922" i="18" s="1"/>
  <c r="S923" i="18" s="1"/>
  <c r="S924" i="18" s="1"/>
  <c r="S925" i="18" s="1"/>
  <c r="S926" i="18" s="1"/>
  <c r="S927" i="18" s="1"/>
  <c r="S928" i="18" s="1"/>
  <c r="S929" i="18" s="1"/>
  <c r="S930" i="18" s="1"/>
  <c r="S931" i="18" s="1"/>
  <c r="S932" i="18" s="1"/>
  <c r="S933" i="18" s="1"/>
  <c r="S934" i="18" s="1"/>
  <c r="S935" i="18" s="1"/>
  <c r="S936" i="18" s="1"/>
  <c r="S937" i="18" s="1"/>
  <c r="S938" i="18" s="1"/>
  <c r="S939" i="18" s="1"/>
  <c r="S940" i="18" s="1"/>
  <c r="S941" i="18" s="1"/>
  <c r="S942" i="18" s="1"/>
  <c r="S943" i="18" s="1"/>
  <c r="S944" i="18" s="1"/>
  <c r="S945" i="18" s="1"/>
  <c r="S946" i="18" s="1"/>
  <c r="S947" i="18" s="1"/>
  <c r="S948" i="18" s="1"/>
  <c r="S949" i="18" s="1"/>
  <c r="S950" i="18" s="1"/>
  <c r="S951" i="18" s="1"/>
  <c r="S952" i="18" s="1"/>
  <c r="S953" i="18" s="1"/>
  <c r="S954" i="18" s="1"/>
  <c r="S955" i="18" s="1"/>
  <c r="S956" i="18" s="1"/>
  <c r="S957" i="18" s="1"/>
  <c r="S958" i="18" s="1"/>
  <c r="S959" i="18" s="1"/>
  <c r="S960" i="18" s="1"/>
  <c r="S961" i="18" s="1"/>
  <c r="S962" i="18" s="1"/>
  <c r="S963" i="18" s="1"/>
  <c r="S964" i="18" s="1"/>
  <c r="S965" i="18" s="1"/>
  <c r="S966" i="18" s="1"/>
  <c r="S967" i="18" s="1"/>
  <c r="S968" i="18" s="1"/>
  <c r="S969" i="18" s="1"/>
  <c r="S970" i="18" s="1"/>
  <c r="S971" i="18" s="1"/>
  <c r="S972" i="18" s="1"/>
  <c r="S973" i="18" s="1"/>
  <c r="S974" i="18" s="1"/>
  <c r="S975" i="18" s="1"/>
  <c r="S976" i="18" s="1"/>
  <c r="S977" i="18" s="1"/>
  <c r="S978" i="18" s="1"/>
  <c r="S979" i="18" s="1"/>
  <c r="S980" i="18" s="1"/>
  <c r="S981" i="18" s="1"/>
  <c r="S982" i="18" s="1"/>
  <c r="S983" i="18" s="1"/>
  <c r="S984" i="18" s="1"/>
  <c r="S985" i="18" s="1"/>
  <c r="S986" i="18" s="1"/>
  <c r="S987" i="18" s="1"/>
  <c r="S988" i="18" s="1"/>
  <c r="S989" i="18" s="1"/>
  <c r="S990" i="18" s="1"/>
  <c r="S991" i="18" s="1"/>
  <c r="S992" i="18" s="1"/>
  <c r="S993" i="18" s="1"/>
  <c r="S994" i="18" s="1"/>
  <c r="S995" i="18" s="1"/>
  <c r="S996" i="18" s="1"/>
  <c r="S997" i="18" s="1"/>
  <c r="S998" i="18" s="1"/>
  <c r="S999" i="18" s="1"/>
  <c r="S1000" i="18" s="1"/>
  <c r="S1001" i="18" s="1"/>
  <c r="S1002" i="18" s="1"/>
  <c r="S1003" i="18" s="1"/>
  <c r="S1004" i="18" s="1"/>
  <c r="S1005" i="18" s="1"/>
  <c r="S1006" i="18" s="1"/>
  <c r="S1007" i="18" s="1"/>
  <c r="S1008" i="18" s="1"/>
  <c r="S1009" i="18" s="1"/>
  <c r="S1010" i="18" s="1"/>
  <c r="S1011" i="18" s="1"/>
  <c r="S1012" i="18" s="1"/>
  <c r="S1013" i="18" s="1"/>
  <c r="S1014" i="18" s="1"/>
  <c r="S1015" i="18" s="1"/>
  <c r="S1016" i="18" s="1"/>
  <c r="S1017" i="18" s="1"/>
  <c r="S1018" i="18" s="1"/>
  <c r="S1019" i="18" s="1"/>
  <c r="S1020" i="18" s="1"/>
  <c r="S1021" i="18" s="1"/>
  <c r="S1022" i="18" s="1"/>
  <c r="S1023" i="18" s="1"/>
  <c r="S1024" i="18" s="1"/>
  <c r="S1025" i="18" s="1"/>
  <c r="S1026" i="18" s="1"/>
  <c r="S1027" i="18" s="1"/>
  <c r="S1028" i="18" s="1"/>
  <c r="S1029" i="18" s="1"/>
  <c r="S1030" i="18" s="1"/>
  <c r="S1031" i="18" s="1"/>
  <c r="S1032" i="18" s="1"/>
  <c r="S1033" i="18" s="1"/>
  <c r="S1034" i="18" s="1"/>
  <c r="S1035" i="18" s="1"/>
  <c r="S1036" i="18" s="1"/>
  <c r="S1037" i="18" s="1"/>
  <c r="S1038" i="18" s="1"/>
  <c r="S1039" i="18" s="1"/>
  <c r="S1040" i="18" s="1"/>
  <c r="S1041" i="18" s="1"/>
  <c r="S1042" i="18" s="1"/>
  <c r="S1043" i="18" s="1"/>
  <c r="S1044" i="18" s="1"/>
  <c r="S1045" i="18" s="1"/>
  <c r="S1046" i="18" s="1"/>
  <c r="S1047" i="18" s="1"/>
  <c r="S1048" i="18" s="1"/>
  <c r="S1049" i="18" s="1"/>
  <c r="S1050" i="18" s="1"/>
  <c r="S1051" i="18" s="1"/>
  <c r="S1052" i="18" s="1"/>
  <c r="S1053" i="18" s="1"/>
  <c r="S1054" i="18" s="1"/>
  <c r="S1055" i="18" s="1"/>
  <c r="S1056" i="18" s="1"/>
  <c r="S1057" i="18" s="1"/>
  <c r="S1058" i="18" s="1"/>
  <c r="S1059" i="18" s="1"/>
  <c r="S1060" i="18" s="1"/>
  <c r="S1061" i="18" s="1"/>
  <c r="S1062" i="18" s="1"/>
  <c r="S1063" i="18" s="1"/>
  <c r="S1064" i="18" s="1"/>
  <c r="S1065" i="18" s="1"/>
  <c r="S1066" i="18" s="1"/>
  <c r="S1067" i="18" s="1"/>
  <c r="S1068" i="18" s="1"/>
  <c r="S1069" i="18" s="1"/>
  <c r="S1070" i="18" s="1"/>
  <c r="S1071" i="18" s="1"/>
  <c r="S1072" i="18" s="1"/>
  <c r="S1073" i="18" s="1"/>
  <c r="S1074" i="18" s="1"/>
  <c r="S1075" i="18" s="1"/>
  <c r="S1076" i="18" s="1"/>
  <c r="S1077" i="18" s="1"/>
  <c r="S1078" i="18" s="1"/>
  <c r="S1079" i="18" s="1"/>
  <c r="S1080" i="18" s="1"/>
  <c r="S1081" i="18" s="1"/>
  <c r="S1082" i="18" s="1"/>
  <c r="S1083" i="18" s="1"/>
  <c r="S1084" i="18" s="1"/>
  <c r="S1085" i="18" s="1"/>
  <c r="S1086" i="18" s="1"/>
  <c r="S1087" i="18" s="1"/>
  <c r="S1088" i="18" s="1"/>
  <c r="S1089" i="18" s="1"/>
  <c r="S1090" i="18" s="1"/>
  <c r="S1091" i="18" s="1"/>
  <c r="S1092" i="18" s="1"/>
  <c r="S1093" i="18" s="1"/>
  <c r="S1094" i="18" s="1"/>
  <c r="S1095" i="18" s="1"/>
  <c r="S1096" i="18" s="1"/>
  <c r="S1097" i="18" s="1"/>
  <c r="S1098" i="18" s="1"/>
  <c r="S1099" i="18" s="1"/>
  <c r="S1100" i="18" s="1"/>
  <c r="S1101" i="18" s="1"/>
  <c r="S1102" i="18" s="1"/>
  <c r="S1103" i="18" s="1"/>
  <c r="S1104" i="18" s="1"/>
  <c r="S1105" i="18" s="1"/>
  <c r="S1106" i="18" s="1"/>
  <c r="S1107" i="18" s="1"/>
  <c r="S1108" i="18" s="1"/>
  <c r="S1109" i="18" s="1"/>
  <c r="S1110" i="18" s="1"/>
  <c r="S1111" i="18" s="1"/>
  <c r="S1112" i="18" s="1"/>
  <c r="S1113" i="18" s="1"/>
  <c r="S1114" i="18" s="1"/>
  <c r="S1115" i="18" s="1"/>
  <c r="S1116" i="18" s="1"/>
  <c r="S1117" i="18" s="1"/>
  <c r="S1118" i="18" s="1"/>
  <c r="S1119" i="18" s="1"/>
  <c r="S1120" i="18" s="1"/>
  <c r="S1121" i="18" s="1"/>
  <c r="S1122" i="18" s="1"/>
  <c r="S1123" i="18" s="1"/>
  <c r="S1124" i="18" s="1"/>
  <c r="S1125" i="18" s="1"/>
  <c r="S1126" i="18" s="1"/>
  <c r="S1127" i="18" s="1"/>
  <c r="S1128" i="18" s="1"/>
  <c r="S1129" i="18" s="1"/>
  <c r="S1130" i="18" s="1"/>
  <c r="S1131" i="18" s="1"/>
  <c r="S1132" i="18" s="1"/>
  <c r="S1133" i="18" s="1"/>
  <c r="S1134" i="18" s="1"/>
  <c r="S1135" i="18" s="1"/>
  <c r="S1136" i="18" s="1"/>
  <c r="S1137" i="18" s="1"/>
  <c r="S1138" i="18" s="1"/>
  <c r="S1139" i="18" s="1"/>
  <c r="S1140" i="18" s="1"/>
  <c r="S1141" i="18" s="1"/>
  <c r="S1142" i="18" s="1"/>
  <c r="S1143" i="18" s="1"/>
  <c r="S1144" i="18" s="1"/>
  <c r="S1145" i="18" s="1"/>
  <c r="S1146" i="18" s="1"/>
  <c r="S1147" i="18" s="1"/>
  <c r="S1148" i="18" s="1"/>
  <c r="S1149" i="18" s="1"/>
  <c r="S1150" i="18" s="1"/>
  <c r="S1151" i="18" s="1"/>
  <c r="S1152" i="18" s="1"/>
  <c r="S1153" i="18" s="1"/>
  <c r="S1154" i="18" s="1"/>
  <c r="S1155" i="18" s="1"/>
  <c r="S1156" i="18" s="1"/>
  <c r="S1157" i="18" s="1"/>
  <c r="S1158" i="18" s="1"/>
  <c r="S1159" i="18" s="1"/>
  <c r="S1160" i="18" s="1"/>
  <c r="S1161" i="18" s="1"/>
  <c r="S1162" i="18" s="1"/>
  <c r="S1163" i="18" s="1"/>
  <c r="S1164" i="18" s="1"/>
  <c r="S1165" i="18" s="1"/>
  <c r="S1166" i="18" s="1"/>
  <c r="S1167" i="18" s="1"/>
  <c r="S1168" i="18" s="1"/>
  <c r="S1169" i="18" s="1"/>
  <c r="S1170" i="18" s="1"/>
  <c r="S1171" i="18" s="1"/>
  <c r="S1172" i="18" s="1"/>
  <c r="S1173" i="18" s="1"/>
  <c r="S1174" i="18" s="1"/>
  <c r="S1175" i="18" s="1"/>
  <c r="S1176" i="18" s="1"/>
  <c r="S1177" i="18" s="1"/>
  <c r="S1178" i="18" s="1"/>
  <c r="S1179" i="18" s="1"/>
  <c r="S1180" i="18" s="1"/>
  <c r="S1181" i="18" s="1"/>
  <c r="S1182" i="18" s="1"/>
  <c r="S1183" i="18" s="1"/>
  <c r="S1184" i="18" s="1"/>
  <c r="S1185" i="18" s="1"/>
  <c r="S1186" i="18" s="1"/>
  <c r="S1187" i="18" s="1"/>
  <c r="S1188" i="18" s="1"/>
  <c r="S1189" i="18" s="1"/>
  <c r="S1190" i="18" s="1"/>
  <c r="S1191" i="18" s="1"/>
  <c r="S1192" i="18" s="1"/>
  <c r="S1193" i="18" s="1"/>
  <c r="S1194" i="18" s="1"/>
  <c r="S1195" i="18" s="1"/>
  <c r="S1196" i="18" s="1"/>
  <c r="S1197" i="18" s="1"/>
  <c r="S1198" i="18" s="1"/>
  <c r="S1199" i="18" s="1"/>
  <c r="S1200" i="18" s="1"/>
  <c r="S1201" i="18" s="1"/>
  <c r="S1202" i="18" s="1"/>
  <c r="S1203" i="18" s="1"/>
  <c r="S1204" i="18" s="1"/>
  <c r="S1205" i="18" s="1"/>
  <c r="S1206" i="18" s="1"/>
  <c r="S1207" i="18" s="1"/>
  <c r="S1208" i="18" s="1"/>
  <c r="S1209" i="18" s="1"/>
  <c r="S1210" i="18" s="1"/>
  <c r="S1211" i="18" s="1"/>
  <c r="S1212" i="18" s="1"/>
  <c r="S1213" i="18" s="1"/>
  <c r="S1214" i="18" s="1"/>
  <c r="S1215" i="18" s="1"/>
  <c r="S1216" i="18" s="1"/>
  <c r="S1217" i="18" s="1"/>
  <c r="S1218" i="18" s="1"/>
  <c r="S1219" i="18" s="1"/>
  <c r="S1220" i="18" s="1"/>
  <c r="S1221" i="18" s="1"/>
  <c r="S1222" i="18" s="1"/>
  <c r="S1223" i="18" s="1"/>
  <c r="S1224" i="18" s="1"/>
  <c r="S1225" i="18" s="1"/>
  <c r="S1226" i="18" s="1"/>
  <c r="S1227" i="18" s="1"/>
  <c r="S1228" i="18" s="1"/>
  <c r="S1229" i="18" s="1"/>
  <c r="S1230" i="18" s="1"/>
  <c r="S1231" i="18" s="1"/>
  <c r="S1232" i="18" s="1"/>
  <c r="S1233" i="18" s="1"/>
  <c r="S1234" i="18" s="1"/>
  <c r="S1235" i="18" s="1"/>
  <c r="S1236" i="18" s="1"/>
  <c r="S1237" i="18" s="1"/>
  <c r="S1238" i="18" s="1"/>
  <c r="S1239" i="18" s="1"/>
  <c r="S1240" i="18" s="1"/>
  <c r="S1241" i="18" s="1"/>
  <c r="S1242" i="18" s="1"/>
  <c r="S1243" i="18" s="1"/>
  <c r="S1244" i="18" s="1"/>
  <c r="S1245" i="18" s="1"/>
  <c r="S1246" i="18" s="1"/>
  <c r="S1247" i="18" s="1"/>
  <c r="S1248" i="18" s="1"/>
  <c r="S1249" i="18" s="1"/>
  <c r="S1250" i="18" s="1"/>
  <c r="S1251" i="18" s="1"/>
  <c r="S1252" i="18" s="1"/>
  <c r="S1253" i="18" s="1"/>
  <c r="S1254" i="18" s="1"/>
  <c r="S1255" i="18" s="1"/>
  <c r="S1256" i="18" s="1"/>
  <c r="S1257" i="18" s="1"/>
  <c r="S1258" i="18" s="1"/>
  <c r="S1259" i="18" s="1"/>
  <c r="S1260" i="18" s="1"/>
  <c r="S1261" i="18" s="1"/>
  <c r="S1262" i="18" s="1"/>
  <c r="S1263" i="18" s="1"/>
  <c r="S1264" i="18" s="1"/>
  <c r="S1265" i="18" s="1"/>
  <c r="S1266" i="18" s="1"/>
  <c r="S1267" i="18" s="1"/>
  <c r="S1268" i="18" s="1"/>
  <c r="S1269" i="18" s="1"/>
  <c r="S1270" i="18" s="1"/>
  <c r="S1271" i="18" s="1"/>
  <c r="S1272" i="18" s="1"/>
  <c r="S1273" i="18" s="1"/>
  <c r="S1274" i="18" s="1"/>
  <c r="S1275" i="18" s="1"/>
  <c r="S1276" i="18" s="1"/>
  <c r="S1277" i="18" s="1"/>
  <c r="S1278" i="18" s="1"/>
  <c r="S1279" i="18" s="1"/>
  <c r="S1280" i="18" s="1"/>
  <c r="S1281" i="18" s="1"/>
  <c r="S1282" i="18" s="1"/>
  <c r="S1283" i="18" s="1"/>
  <c r="S1284" i="18" s="1"/>
  <c r="S1285" i="18" s="1"/>
  <c r="S1286" i="18" s="1"/>
  <c r="S1287" i="18" s="1"/>
  <c r="S1288" i="18" s="1"/>
  <c r="S1289" i="18" s="1"/>
  <c r="S1290" i="18" s="1"/>
  <c r="S1291" i="18" s="1"/>
  <c r="S1292" i="18" s="1"/>
  <c r="S1293" i="18" s="1"/>
  <c r="S1294" i="18" s="1"/>
  <c r="S1295" i="18" s="1"/>
  <c r="S1296" i="18" s="1"/>
  <c r="S1297" i="18" s="1"/>
  <c r="S1298" i="18" s="1"/>
  <c r="S1299" i="18" s="1"/>
  <c r="S1300" i="18" s="1"/>
  <c r="S1301" i="18" s="1"/>
  <c r="S1302" i="18" s="1"/>
  <c r="S1303" i="18" s="1"/>
  <c r="S1304" i="18" s="1"/>
  <c r="S1305" i="18" s="1"/>
  <c r="S1306" i="18" s="1"/>
  <c r="S1307" i="18" s="1"/>
  <c r="S1308" i="18" s="1"/>
  <c r="S1309" i="18" s="1"/>
  <c r="S1310" i="18" s="1"/>
  <c r="S1311" i="18" s="1"/>
  <c r="S1312" i="18" s="1"/>
  <c r="S1313" i="18" s="1"/>
  <c r="S1314" i="18" s="1"/>
  <c r="S1315" i="18" s="1"/>
  <c r="S1316" i="18" s="1"/>
  <c r="S1317" i="18" s="1"/>
  <c r="S1318" i="18" s="1"/>
  <c r="S1319" i="18" s="1"/>
  <c r="S1320" i="18" s="1"/>
  <c r="S1321" i="18" s="1"/>
  <c r="S1322" i="18" s="1"/>
  <c r="S1323" i="18" s="1"/>
  <c r="S1324" i="18" s="1"/>
  <c r="S1325" i="18" s="1"/>
  <c r="S1326" i="18" s="1"/>
  <c r="S1327" i="18" s="1"/>
  <c r="S1328" i="18" s="1"/>
  <c r="S1329" i="18" s="1"/>
  <c r="S1330" i="18" s="1"/>
  <c r="S1331" i="18" s="1"/>
  <c r="S1332" i="18" s="1"/>
  <c r="S1333" i="18" s="1"/>
  <c r="S1334" i="18" s="1"/>
  <c r="S1335" i="18" s="1"/>
  <c r="S1336" i="18" s="1"/>
  <c r="S1337" i="18" s="1"/>
  <c r="S1338" i="18" s="1"/>
  <c r="S1339" i="18" s="1"/>
  <c r="S1340" i="18" s="1"/>
  <c r="S1341" i="18" s="1"/>
  <c r="S1342" i="18" s="1"/>
  <c r="S1343" i="18" s="1"/>
  <c r="S1344" i="18" s="1"/>
  <c r="S1345" i="18" s="1"/>
  <c r="S1346" i="18" s="1"/>
  <c r="S1347" i="18" s="1"/>
  <c r="S1348" i="18" s="1"/>
  <c r="S1349" i="18" s="1"/>
  <c r="S1350" i="18" s="1"/>
  <c r="S1351" i="18" s="1"/>
  <c r="S1352" i="18" s="1"/>
  <c r="S1353" i="18" s="1"/>
  <c r="S1354" i="18" s="1"/>
  <c r="S1355" i="18" s="1"/>
  <c r="S1356" i="18" s="1"/>
  <c r="S1357" i="18" s="1"/>
  <c r="S1358" i="18" s="1"/>
  <c r="S1359" i="18" s="1"/>
  <c r="S1360" i="18" s="1"/>
  <c r="S1361" i="18" s="1"/>
  <c r="S1362" i="18" s="1"/>
  <c r="S1363" i="18" s="1"/>
  <c r="S1364" i="18" s="1"/>
  <c r="S1365" i="18" s="1"/>
  <c r="S1366" i="18" s="1"/>
  <c r="S1367" i="18" s="1"/>
  <c r="S1368" i="18" s="1"/>
  <c r="S1369" i="18" s="1"/>
  <c r="S1370" i="18" s="1"/>
  <c r="S1371" i="18" s="1"/>
  <c r="S1372" i="18" s="1"/>
  <c r="S1373" i="18" s="1"/>
  <c r="S1374" i="18" s="1"/>
  <c r="S1375" i="18" s="1"/>
  <c r="S1376" i="18" s="1"/>
  <c r="S1377" i="18" s="1"/>
  <c r="S1378" i="18" s="1"/>
  <c r="S1379" i="18" s="1"/>
  <c r="S1380" i="18" s="1"/>
  <c r="S1381" i="18" s="1"/>
  <c r="S1382" i="18" s="1"/>
  <c r="S1383" i="18" s="1"/>
  <c r="S1384" i="18" s="1"/>
  <c r="S1385" i="18" s="1"/>
  <c r="S1386" i="18" s="1"/>
  <c r="S1387" i="18" s="1"/>
  <c r="S1388" i="18" s="1"/>
  <c r="S1389" i="18" s="1"/>
  <c r="S1390" i="18" s="1"/>
  <c r="S1391" i="18" s="1"/>
  <c r="S1392" i="18" s="1"/>
  <c r="S1393" i="18" s="1"/>
  <c r="S1394" i="18" s="1"/>
  <c r="S1395" i="18" s="1"/>
  <c r="S1396" i="18" s="1"/>
  <c r="S1397" i="18" s="1"/>
  <c r="S1398" i="18" s="1"/>
  <c r="S1399" i="18" s="1"/>
  <c r="S1400" i="18" s="1"/>
  <c r="S1401" i="18" s="1"/>
  <c r="S1402" i="18" s="1"/>
  <c r="S1403" i="18" s="1"/>
  <c r="S1404" i="18" s="1"/>
  <c r="S1405" i="18" s="1"/>
  <c r="S1406" i="18" s="1"/>
  <c r="S1407" i="18" s="1"/>
  <c r="S1408" i="18" s="1"/>
  <c r="S1409" i="18" s="1"/>
  <c r="S1410" i="18" s="1"/>
  <c r="S1411" i="18" s="1"/>
  <c r="S1412" i="18" s="1"/>
  <c r="S1413" i="18" s="1"/>
  <c r="S1414" i="18" s="1"/>
  <c r="S1415" i="18" s="1"/>
  <c r="S1416" i="18" s="1"/>
  <c r="S1417" i="18" s="1"/>
  <c r="S1418" i="18" s="1"/>
  <c r="S1419" i="18" s="1"/>
  <c r="S1420" i="18" s="1"/>
  <c r="S1421" i="18" s="1"/>
  <c r="S1422" i="18" s="1"/>
  <c r="S1423" i="18" s="1"/>
  <c r="S1424" i="18" s="1"/>
  <c r="S1425" i="18" s="1"/>
  <c r="S1426" i="18" s="1"/>
  <c r="S1427" i="18" s="1"/>
  <c r="S1428" i="18" s="1"/>
  <c r="S1429" i="18" s="1"/>
  <c r="S1430" i="18" s="1"/>
  <c r="S1431" i="18" s="1"/>
  <c r="S1432" i="18" s="1"/>
  <c r="S1433" i="18" s="1"/>
  <c r="S1434" i="18" s="1"/>
  <c r="S1435" i="18" s="1"/>
  <c r="S1436" i="18" s="1"/>
  <c r="S1437" i="18" s="1"/>
  <c r="S1438" i="18" s="1"/>
  <c r="S1439" i="18" s="1"/>
  <c r="S1440" i="18" s="1"/>
  <c r="S1441" i="18" s="1"/>
  <c r="S1442" i="18" s="1"/>
  <c r="S1443" i="18" s="1"/>
  <c r="S1444" i="18" s="1"/>
  <c r="S1445" i="18" s="1"/>
  <c r="S1446" i="18" s="1"/>
  <c r="S1447" i="18" s="1"/>
  <c r="S1448" i="18" s="1"/>
  <c r="S1449" i="18" s="1"/>
  <c r="S1450" i="18" s="1"/>
  <c r="S1451" i="18" s="1"/>
  <c r="S1452" i="18" s="1"/>
  <c r="S1453" i="18" s="1"/>
  <c r="S1454" i="18" s="1"/>
  <c r="S1455" i="18" s="1"/>
  <c r="S1456" i="18" s="1"/>
  <c r="S1457" i="18" s="1"/>
  <c r="S1458" i="18" s="1"/>
  <c r="S1459" i="18" s="1"/>
  <c r="S1460" i="18" s="1"/>
  <c r="S1461" i="18" s="1"/>
  <c r="S1462" i="18" s="1"/>
  <c r="S1463" i="18" s="1"/>
  <c r="S1464" i="18" s="1"/>
  <c r="S1465" i="18" s="1"/>
  <c r="S1466" i="18" s="1"/>
  <c r="S1467" i="18" s="1"/>
  <c r="S1468" i="18" s="1"/>
  <c r="S1469" i="18" s="1"/>
  <c r="S1470" i="18" s="1"/>
  <c r="S1471" i="18" s="1"/>
  <c r="S1472" i="18" s="1"/>
  <c r="S1473" i="18" s="1"/>
  <c r="S1474" i="18" s="1"/>
  <c r="S1475" i="18" s="1"/>
  <c r="S1476" i="18" s="1"/>
  <c r="S1477" i="18" s="1"/>
  <c r="S1478" i="18" s="1"/>
  <c r="S1479" i="18" s="1"/>
  <c r="S1480" i="18" s="1"/>
  <c r="S1481" i="18" s="1"/>
  <c r="S1482" i="18" s="1"/>
  <c r="S1483" i="18" s="1"/>
  <c r="S1484" i="18" s="1"/>
  <c r="S1485" i="18" s="1"/>
  <c r="S1486" i="18" s="1"/>
  <c r="S1487" i="18" s="1"/>
  <c r="S1488" i="18" s="1"/>
  <c r="S1489" i="18" s="1"/>
  <c r="S1490" i="18" s="1"/>
  <c r="S1491" i="18" s="1"/>
  <c r="S1492" i="18" s="1"/>
  <c r="S1493" i="18" s="1"/>
  <c r="S1494" i="18" s="1"/>
  <c r="S1495" i="18" s="1"/>
  <c r="S1496" i="18" s="1"/>
  <c r="S1497" i="18" s="1"/>
  <c r="S1498" i="18" s="1"/>
  <c r="S1499" i="18" s="1"/>
  <c r="S1500" i="18" s="1"/>
  <c r="S1501" i="18" s="1"/>
  <c r="S1502" i="18" s="1"/>
  <c r="S1503" i="18" s="1"/>
  <c r="S1504" i="18" s="1"/>
  <c r="S1505" i="18" s="1"/>
  <c r="S1506" i="18" s="1"/>
  <c r="S1507" i="18" s="1"/>
  <c r="S1508" i="18" s="1"/>
  <c r="S1509" i="18" s="1"/>
  <c r="S1510" i="18" s="1"/>
  <c r="S1511" i="18" s="1"/>
  <c r="S1512" i="18" s="1"/>
  <c r="S1513" i="18" s="1"/>
  <c r="S1514" i="18" s="1"/>
  <c r="S1515" i="18" s="1"/>
  <c r="S1516" i="18" s="1"/>
  <c r="S1517" i="18" s="1"/>
  <c r="S1518" i="18" s="1"/>
  <c r="S1519" i="18" s="1"/>
  <c r="S1520" i="18" s="1"/>
  <c r="S1521" i="18" s="1"/>
  <c r="S1522" i="18" s="1"/>
  <c r="S1523" i="18" s="1"/>
  <c r="S1524" i="18" s="1"/>
  <c r="S1525" i="18" s="1"/>
  <c r="S1526" i="18" s="1"/>
  <c r="S1527" i="18" s="1"/>
  <c r="S1528" i="18" s="1"/>
  <c r="S1529" i="18" s="1"/>
  <c r="S1530" i="18" s="1"/>
  <c r="S1531" i="18" s="1"/>
  <c r="S1532" i="18" s="1"/>
  <c r="S1533" i="18" s="1"/>
  <c r="S1534" i="18" s="1"/>
  <c r="S1535" i="18" s="1"/>
  <c r="S1536" i="18" s="1"/>
  <c r="S1537" i="18" s="1"/>
  <c r="S1538" i="18" s="1"/>
  <c r="S1539" i="18" s="1"/>
  <c r="S1540" i="18" s="1"/>
  <c r="S1541" i="18" s="1"/>
  <c r="S1542" i="18" s="1"/>
  <c r="S1543" i="18" s="1"/>
  <c r="S1544" i="18" s="1"/>
  <c r="S1545" i="18" s="1"/>
  <c r="S1546" i="18" s="1"/>
  <c r="S1547" i="18" s="1"/>
  <c r="S1548" i="18" s="1"/>
  <c r="S1549" i="18" s="1"/>
  <c r="S1550" i="18" s="1"/>
  <c r="S1551" i="18" s="1"/>
  <c r="S1552" i="18" s="1"/>
  <c r="S1553" i="18" s="1"/>
  <c r="S1554" i="18" s="1"/>
  <c r="S1555" i="18" s="1"/>
  <c r="S1556" i="18" s="1"/>
  <c r="S1557" i="18" s="1"/>
  <c r="S1558" i="18" s="1"/>
  <c r="S1559" i="18" s="1"/>
  <c r="S1560" i="18" s="1"/>
  <c r="S1561" i="18" s="1"/>
  <c r="S1562" i="18" s="1"/>
  <c r="S1563" i="18" s="1"/>
  <c r="S1564" i="18" s="1"/>
  <c r="S1565" i="18" s="1"/>
  <c r="S1566" i="18" s="1"/>
  <c r="S1567" i="18" s="1"/>
  <c r="S1568" i="18" s="1"/>
  <c r="S1569" i="18" s="1"/>
  <c r="S1570" i="18" s="1"/>
  <c r="S1571" i="18" s="1"/>
  <c r="S1572" i="18" s="1"/>
  <c r="S1573" i="18" s="1"/>
  <c r="S1574" i="18" s="1"/>
  <c r="S1575" i="18" s="1"/>
  <c r="S1576" i="18" s="1"/>
  <c r="S1577" i="18" s="1"/>
  <c r="S1578" i="18" s="1"/>
  <c r="S1579" i="18" s="1"/>
  <c r="S1580" i="18" s="1"/>
  <c r="S1581" i="18" s="1"/>
  <c r="S1582" i="18" s="1"/>
  <c r="S1583" i="18" s="1"/>
  <c r="S1584" i="18" s="1"/>
  <c r="S1585" i="18" s="1"/>
  <c r="S1586" i="18" s="1"/>
  <c r="S1587" i="18" s="1"/>
  <c r="S1588" i="18" s="1"/>
  <c r="S1589" i="18" s="1"/>
  <c r="S1590" i="18" s="1"/>
  <c r="S1591" i="18" s="1"/>
  <c r="S1592" i="18" s="1"/>
  <c r="S1593" i="18" s="1"/>
  <c r="S1594" i="18" s="1"/>
  <c r="S1595" i="18" s="1"/>
  <c r="S1596" i="18" s="1"/>
  <c r="S1597" i="18" s="1"/>
  <c r="S1598" i="18" s="1"/>
  <c r="S1599" i="18" s="1"/>
  <c r="S1600" i="18" s="1"/>
  <c r="S1601" i="18" s="1"/>
  <c r="S1602" i="18" s="1"/>
  <c r="S1603" i="18" s="1"/>
  <c r="S1604" i="18" s="1"/>
  <c r="S1605" i="18" s="1"/>
  <c r="S1606" i="18" s="1"/>
  <c r="S1607" i="18" s="1"/>
  <c r="S1608" i="18" s="1"/>
  <c r="S1609" i="18" s="1"/>
  <c r="S1610" i="18" s="1"/>
  <c r="S1611" i="18" s="1"/>
  <c r="S1612" i="18" s="1"/>
  <c r="S1613" i="18" s="1"/>
  <c r="S1614" i="18" s="1"/>
  <c r="S1615" i="18" s="1"/>
  <c r="S1616" i="18" s="1"/>
  <c r="S1617" i="18" s="1"/>
  <c r="S1618" i="18" s="1"/>
  <c r="S1619" i="18" s="1"/>
  <c r="S1620" i="18" s="1"/>
  <c r="S1621" i="18" s="1"/>
  <c r="S1622" i="18" s="1"/>
  <c r="S1623" i="18" s="1"/>
  <c r="S1624" i="18" s="1"/>
  <c r="S1625" i="18" s="1"/>
  <c r="S1626" i="18" s="1"/>
  <c r="S1627" i="18" s="1"/>
  <c r="S1628" i="18" s="1"/>
  <c r="S1629" i="18" s="1"/>
  <c r="S1630" i="18" s="1"/>
  <c r="S1631" i="18" s="1"/>
  <c r="S1632" i="18" s="1"/>
  <c r="S1633" i="18" s="1"/>
  <c r="S1634" i="18" s="1"/>
  <c r="S1635" i="18" s="1"/>
  <c r="S1636" i="18" s="1"/>
  <c r="S1637" i="18" s="1"/>
  <c r="S1638" i="18" s="1"/>
  <c r="S1639" i="18" s="1"/>
  <c r="S1640" i="18" s="1"/>
  <c r="S1641" i="18" s="1"/>
  <c r="S1642" i="18" s="1"/>
  <c r="S1643" i="18" s="1"/>
  <c r="S1644" i="18" s="1"/>
  <c r="S1645" i="18" s="1"/>
  <c r="S1646" i="18" s="1"/>
  <c r="S1647" i="18" s="1"/>
  <c r="S1648" i="18" s="1"/>
  <c r="S1649" i="18" s="1"/>
  <c r="S1650" i="18" s="1"/>
  <c r="S1651" i="18" s="1"/>
  <c r="S1652" i="18" s="1"/>
  <c r="S1653" i="18" s="1"/>
  <c r="S1654" i="18" s="1"/>
  <c r="S1655" i="18" s="1"/>
  <c r="S1656" i="18" s="1"/>
  <c r="S1657" i="18" s="1"/>
  <c r="S1658" i="18" s="1"/>
  <c r="S1659" i="18" s="1"/>
  <c r="S1660" i="18" s="1"/>
  <c r="S1661" i="18" s="1"/>
  <c r="S1662" i="18" s="1"/>
  <c r="S1663" i="18" s="1"/>
  <c r="S1664" i="18" s="1"/>
  <c r="S1665" i="18" s="1"/>
  <c r="S1666" i="18" s="1"/>
  <c r="S1667" i="18" s="1"/>
  <c r="S1668" i="18" s="1"/>
  <c r="S1669" i="18" s="1"/>
  <c r="S1670" i="18" s="1"/>
  <c r="S1671" i="18" s="1"/>
  <c r="S1672" i="18" s="1"/>
  <c r="S1673" i="18" s="1"/>
  <c r="S1674" i="18" s="1"/>
  <c r="S1675" i="18" s="1"/>
  <c r="S1676" i="18" s="1"/>
  <c r="S1677" i="18" s="1"/>
  <c r="S1678" i="18" s="1"/>
  <c r="S1679" i="18" s="1"/>
  <c r="S1680" i="18" s="1"/>
  <c r="S1681" i="18" s="1"/>
  <c r="S1682" i="18" s="1"/>
  <c r="S1683" i="18" s="1"/>
  <c r="S1684" i="18" s="1"/>
  <c r="S1685" i="18" s="1"/>
  <c r="S1686" i="18" s="1"/>
  <c r="S1687" i="18" s="1"/>
  <c r="S1688" i="18" s="1"/>
  <c r="S1689" i="18" s="1"/>
  <c r="S1690" i="18" s="1"/>
  <c r="S1691" i="18" s="1"/>
  <c r="S1692" i="18" s="1"/>
  <c r="S1693" i="18" s="1"/>
  <c r="S1694" i="18" s="1"/>
  <c r="S1695" i="18" s="1"/>
  <c r="S1696" i="18" s="1"/>
  <c r="S1697" i="18" s="1"/>
  <c r="S1698" i="18" s="1"/>
  <c r="S1699" i="18" s="1"/>
  <c r="S1700" i="18" s="1"/>
  <c r="S1701" i="18" s="1"/>
  <c r="S1702" i="18" s="1"/>
  <c r="S1703" i="18" s="1"/>
  <c r="S1704" i="18" s="1"/>
  <c r="S1705" i="18" s="1"/>
  <c r="S1706" i="18" s="1"/>
  <c r="S1707" i="18" s="1"/>
  <c r="S1708" i="18" s="1"/>
  <c r="S1709" i="18" s="1"/>
  <c r="S1710" i="18" s="1"/>
  <c r="S1711" i="18" s="1"/>
  <c r="S1712" i="18" s="1"/>
  <c r="S1713" i="18" s="1"/>
  <c r="S1714" i="18" s="1"/>
  <c r="S1715" i="18" s="1"/>
  <c r="S1716" i="18" s="1"/>
  <c r="S1717" i="18" s="1"/>
  <c r="S1718" i="18" s="1"/>
  <c r="S1719" i="18" s="1"/>
  <c r="S1720" i="18" s="1"/>
  <c r="S1721" i="18" s="1"/>
  <c r="S1722" i="18" s="1"/>
  <c r="S1723" i="18" s="1"/>
  <c r="S1724" i="18" s="1"/>
  <c r="S1725" i="18" s="1"/>
  <c r="S1726" i="18" s="1"/>
  <c r="S1727" i="18" s="1"/>
  <c r="S1728" i="18" s="1"/>
  <c r="S1729" i="18" s="1"/>
  <c r="S1730" i="18" s="1"/>
  <c r="S1731" i="18" s="1"/>
  <c r="S1732" i="18" s="1"/>
  <c r="S1733" i="18" s="1"/>
  <c r="S1734" i="18" s="1"/>
  <c r="S1735" i="18" s="1"/>
  <c r="S1736" i="18" s="1"/>
  <c r="S1737" i="18" s="1"/>
  <c r="S1738" i="18" s="1"/>
  <c r="S1739" i="18" s="1"/>
  <c r="S1740" i="18" s="1"/>
  <c r="S1741" i="18" s="1"/>
  <c r="S1742" i="18" s="1"/>
  <c r="S1743" i="18" s="1"/>
  <c r="S1744" i="18" s="1"/>
  <c r="S1745" i="18" s="1"/>
  <c r="S1746" i="18" s="1"/>
  <c r="S1747" i="18" s="1"/>
  <c r="S1748" i="18" s="1"/>
  <c r="S1749" i="18" s="1"/>
  <c r="S1750" i="18" s="1"/>
  <c r="S1751" i="18" s="1"/>
  <c r="S1752" i="18" s="1"/>
  <c r="S1753" i="18" s="1"/>
  <c r="S1754" i="18" s="1"/>
  <c r="S1755" i="18" s="1"/>
  <c r="S1756" i="18" s="1"/>
  <c r="S1757" i="18" s="1"/>
  <c r="S1758" i="18" s="1"/>
  <c r="S1759" i="18" s="1"/>
  <c r="S1760" i="18" s="1"/>
  <c r="S1761" i="18" s="1"/>
  <c r="S1762" i="18" s="1"/>
  <c r="S1763" i="18" s="1"/>
  <c r="S1764" i="18" s="1"/>
  <c r="S1765" i="18" s="1"/>
  <c r="S1766" i="18" s="1"/>
  <c r="S1767" i="18" s="1"/>
  <c r="S1768" i="18" s="1"/>
  <c r="S1769" i="18" s="1"/>
  <c r="S1770" i="18" s="1"/>
  <c r="S1771" i="18" s="1"/>
  <c r="S1772" i="18" s="1"/>
  <c r="S1773" i="18" s="1"/>
  <c r="S1774" i="18" s="1"/>
  <c r="S1775" i="18" s="1"/>
  <c r="S1776" i="18" s="1"/>
  <c r="S1777" i="18" s="1"/>
  <c r="S1778" i="18" s="1"/>
  <c r="S1779" i="18" s="1"/>
  <c r="S1780" i="18" s="1"/>
  <c r="S1781" i="18" s="1"/>
  <c r="S1782" i="18" s="1"/>
  <c r="S1783" i="18" s="1"/>
  <c r="S1784" i="18" s="1"/>
  <c r="S1785" i="18" s="1"/>
  <c r="S1786" i="18" s="1"/>
  <c r="S1787" i="18" s="1"/>
  <c r="S1788" i="18" s="1"/>
  <c r="S1789" i="18" s="1"/>
  <c r="S1790" i="18" s="1"/>
  <c r="S1791" i="18" s="1"/>
  <c r="S1792" i="18" s="1"/>
  <c r="S1793" i="18" s="1"/>
  <c r="S1794" i="18" s="1"/>
  <c r="S1795" i="18" s="1"/>
  <c r="S1796" i="18" s="1"/>
  <c r="S1797" i="18" s="1"/>
  <c r="S1798" i="18" s="1"/>
  <c r="S1799" i="18" s="1"/>
  <c r="S1800" i="18" s="1"/>
  <c r="S1801" i="18" s="1"/>
  <c r="S1802" i="18" s="1"/>
  <c r="S1803" i="18" s="1"/>
  <c r="S1804" i="18" s="1"/>
  <c r="S1805" i="18" s="1"/>
  <c r="S1806" i="18" s="1"/>
  <c r="S1807" i="18" s="1"/>
  <c r="S1808" i="18" s="1"/>
  <c r="S1809" i="18" s="1"/>
  <c r="S1810" i="18" s="1"/>
  <c r="S1811" i="18" s="1"/>
  <c r="S1812" i="18" s="1"/>
  <c r="S1813" i="18" s="1"/>
  <c r="S1814" i="18" s="1"/>
  <c r="S1815" i="18" s="1"/>
  <c r="S1816" i="18" s="1"/>
  <c r="S1817" i="18" s="1"/>
  <c r="S1818" i="18" s="1"/>
  <c r="S1819" i="18" s="1"/>
  <c r="S1820" i="18" s="1"/>
  <c r="S1821" i="18" s="1"/>
  <c r="S1822" i="18" s="1"/>
  <c r="S1823" i="18" s="1"/>
  <c r="S1824" i="18" s="1"/>
  <c r="S1825" i="18" s="1"/>
  <c r="S1826" i="18" s="1"/>
  <c r="S1827" i="18" s="1"/>
  <c r="S1828" i="18" s="1"/>
  <c r="S1829" i="18" s="1"/>
  <c r="S1830" i="18" s="1"/>
  <c r="S1831" i="18" s="1"/>
  <c r="S1832" i="18" s="1"/>
  <c r="S1833" i="18" s="1"/>
  <c r="S1834" i="18" s="1"/>
  <c r="S1835" i="18" s="1"/>
  <c r="S1836" i="18" s="1"/>
  <c r="S1837" i="18" s="1"/>
  <c r="S1838" i="18" s="1"/>
  <c r="S1839" i="18" s="1"/>
  <c r="S1840" i="18" s="1"/>
  <c r="S1841" i="18" s="1"/>
  <c r="S1842" i="18" s="1"/>
  <c r="S1843" i="18" s="1"/>
  <c r="S1844" i="18" s="1"/>
  <c r="S1845" i="18" s="1"/>
  <c r="S1846" i="18" s="1"/>
  <c r="S1847" i="18" s="1"/>
  <c r="S1848" i="18" s="1"/>
  <c r="S1849" i="18" s="1"/>
  <c r="S1850" i="18" s="1"/>
  <c r="S1851" i="18" s="1"/>
  <c r="S1852" i="18" s="1"/>
  <c r="S1853" i="18" s="1"/>
  <c r="S1854" i="18" s="1"/>
  <c r="S1855" i="18" s="1"/>
  <c r="S1856" i="18" s="1"/>
  <c r="S1857" i="18" s="1"/>
  <c r="S1858" i="18" s="1"/>
  <c r="S1859" i="18" s="1"/>
  <c r="S1860" i="18" s="1"/>
  <c r="S1861" i="18" s="1"/>
  <c r="S1862" i="18" s="1"/>
  <c r="S1863" i="18" s="1"/>
  <c r="S1864" i="18" s="1"/>
  <c r="S1865" i="18" s="1"/>
  <c r="S1866" i="18" s="1"/>
  <c r="S1867" i="18" s="1"/>
  <c r="S1868" i="18" s="1"/>
  <c r="S1869" i="18" s="1"/>
  <c r="S1870" i="18" s="1"/>
  <c r="S1871" i="18" s="1"/>
  <c r="S1872" i="18" s="1"/>
  <c r="S1873" i="18" s="1"/>
  <c r="S1874" i="18" s="1"/>
  <c r="S1875" i="18" s="1"/>
  <c r="S1876" i="18" s="1"/>
  <c r="S1877" i="18" s="1"/>
  <c r="S1878" i="18" s="1"/>
  <c r="S1879" i="18" s="1"/>
  <c r="S1880" i="18" s="1"/>
  <c r="S1881" i="18" s="1"/>
  <c r="S1882" i="18" s="1"/>
  <c r="S1883" i="18" s="1"/>
  <c r="S1884" i="18" s="1"/>
  <c r="S1885" i="18" s="1"/>
  <c r="S1886" i="18" s="1"/>
  <c r="S1887" i="18" s="1"/>
  <c r="S1888" i="18" s="1"/>
  <c r="S1889" i="18" s="1"/>
  <c r="S1890" i="18" s="1"/>
  <c r="S1891" i="18" s="1"/>
  <c r="S1892" i="18" s="1"/>
  <c r="S1893" i="18" s="1"/>
  <c r="S1894" i="18" s="1"/>
  <c r="S1895" i="18" s="1"/>
  <c r="S1896" i="18" s="1"/>
  <c r="S1897" i="18" s="1"/>
  <c r="S1898" i="18" s="1"/>
  <c r="S1899" i="18" s="1"/>
  <c r="S1900" i="18" s="1"/>
  <c r="S1901" i="18" s="1"/>
  <c r="S1902" i="18" s="1"/>
  <c r="S1903" i="18" s="1"/>
  <c r="S1904" i="18" s="1"/>
  <c r="S1905" i="18" s="1"/>
  <c r="S1906" i="18" s="1"/>
  <c r="S1907" i="18" s="1"/>
  <c r="S1908" i="18" s="1"/>
  <c r="S1909" i="18" s="1"/>
  <c r="S1910" i="18" s="1"/>
  <c r="S1911" i="18" s="1"/>
  <c r="S1912" i="18" s="1"/>
  <c r="S1913" i="18" s="1"/>
  <c r="S1914" i="18" s="1"/>
  <c r="S1915" i="18" s="1"/>
  <c r="S1916" i="18" s="1"/>
  <c r="S1917" i="18" s="1"/>
  <c r="S1918" i="18" s="1"/>
  <c r="S1919" i="18" s="1"/>
  <c r="S1920" i="18" s="1"/>
  <c r="S1921" i="18" s="1"/>
  <c r="S1922" i="18" s="1"/>
  <c r="S1923" i="18" s="1"/>
  <c r="S1924" i="18" s="1"/>
  <c r="S1925" i="18" s="1"/>
  <c r="S1926" i="18" s="1"/>
  <c r="S1927" i="18" s="1"/>
  <c r="S1928" i="18" s="1"/>
  <c r="S1929" i="18" s="1"/>
  <c r="S1930" i="18" s="1"/>
  <c r="S1931" i="18" s="1"/>
  <c r="S1932" i="18" s="1"/>
  <c r="S1933" i="18" s="1"/>
  <c r="S1934" i="18" s="1"/>
  <c r="S1935" i="18" s="1"/>
  <c r="S1936" i="18" s="1"/>
  <c r="S1937" i="18" s="1"/>
  <c r="S1938" i="18" s="1"/>
  <c r="S1939" i="18" s="1"/>
  <c r="S1940" i="18" s="1"/>
  <c r="S1941" i="18" s="1"/>
  <c r="S1942" i="18" s="1"/>
  <c r="S1943" i="18" s="1"/>
  <c r="S1944" i="18" s="1"/>
  <c r="S1945" i="18" s="1"/>
  <c r="S1946" i="18" s="1"/>
  <c r="S1947" i="18" s="1"/>
  <c r="S1948" i="18" s="1"/>
  <c r="S1949" i="18" s="1"/>
  <c r="S1950" i="18" s="1"/>
  <c r="S1951" i="18" s="1"/>
  <c r="S1952" i="18" s="1"/>
  <c r="S1953" i="18" s="1"/>
  <c r="S1954" i="18" s="1"/>
  <c r="S1955" i="18" s="1"/>
  <c r="S1956" i="18" s="1"/>
  <c r="S1957" i="18" s="1"/>
  <c r="S1958" i="18" s="1"/>
  <c r="S1959" i="18" s="1"/>
  <c r="S1960" i="18" s="1"/>
  <c r="S1961" i="18" s="1"/>
  <c r="S1962" i="18" s="1"/>
  <c r="S1963" i="18" s="1"/>
  <c r="S1964" i="18" s="1"/>
  <c r="S1965" i="18" s="1"/>
  <c r="S1966" i="18" s="1"/>
  <c r="S1967" i="18" s="1"/>
  <c r="S1968" i="18" s="1"/>
  <c r="S1969" i="18" s="1"/>
  <c r="S1970" i="18" s="1"/>
  <c r="S1971" i="18" s="1"/>
  <c r="S1972" i="18" s="1"/>
  <c r="S1973" i="18" s="1"/>
  <c r="S1974" i="18" s="1"/>
  <c r="S1975" i="18" s="1"/>
  <c r="S1976" i="18" s="1"/>
  <c r="S1977" i="18" s="1"/>
  <c r="S1978" i="18" s="1"/>
  <c r="S1979" i="18" s="1"/>
  <c r="S1980" i="18" s="1"/>
  <c r="S1981" i="18" s="1"/>
  <c r="S1982" i="18" s="1"/>
  <c r="S1983" i="18" s="1"/>
  <c r="S1984" i="18" s="1"/>
  <c r="S1985" i="18" s="1"/>
  <c r="S1986" i="18" s="1"/>
  <c r="S1987" i="18" s="1"/>
  <c r="S1988" i="18" s="1"/>
  <c r="S1989" i="18" s="1"/>
  <c r="S1990" i="18" s="1"/>
  <c r="S1991" i="18" s="1"/>
  <c r="S1992" i="18" s="1"/>
  <c r="S1993" i="18" s="1"/>
  <c r="S1994" i="18" s="1"/>
  <c r="S1995" i="18" s="1"/>
  <c r="S1996" i="18" s="1"/>
  <c r="S1997" i="18" s="1"/>
  <c r="S1998" i="18" s="1"/>
  <c r="S1999" i="18" s="1"/>
  <c r="S2000" i="18" s="1"/>
  <c r="S2001" i="18" s="1"/>
  <c r="S2002" i="18" s="1"/>
  <c r="S2003" i="18" s="1"/>
  <c r="S2004" i="18" s="1"/>
  <c r="S2005" i="18" s="1"/>
  <c r="S3" i="18" s="1"/>
  <c r="U9" i="18"/>
  <c r="U10" i="18" s="1"/>
  <c r="U11" i="18" s="1"/>
  <c r="U12" i="18" s="1"/>
  <c r="U13" i="18" s="1"/>
  <c r="V9" i="18"/>
  <c r="T8" i="18"/>
  <c r="T9" i="18" s="1"/>
  <c r="T10" i="18" s="1"/>
  <c r="T11" i="18" s="1"/>
  <c r="T12" i="18" s="1"/>
  <c r="T13" i="18" s="1"/>
  <c r="T14" i="18" s="1"/>
  <c r="T15" i="18" s="1"/>
  <c r="T16" i="18" s="1"/>
  <c r="T17" i="18" s="1"/>
  <c r="T18" i="18" s="1"/>
  <c r="T19" i="18" s="1"/>
  <c r="T20" i="18" s="1"/>
  <c r="T21" i="18" s="1"/>
  <c r="T22" i="18" s="1"/>
  <c r="T23" i="18" s="1"/>
  <c r="T24" i="18" s="1"/>
  <c r="T25" i="18" s="1"/>
  <c r="T26" i="18" s="1"/>
  <c r="T27" i="18" s="1"/>
  <c r="T28" i="18" s="1"/>
  <c r="T29" i="18" s="1"/>
  <c r="T30" i="18" s="1"/>
  <c r="T31" i="18" s="1"/>
  <c r="T32" i="18" s="1"/>
  <c r="T33" i="18" s="1"/>
  <c r="T34" i="18" s="1"/>
  <c r="T35" i="18" s="1"/>
  <c r="T36" i="18" s="1"/>
  <c r="T37" i="18" s="1"/>
  <c r="T38" i="18" s="1"/>
  <c r="T39" i="18" s="1"/>
  <c r="T40" i="18" s="1"/>
  <c r="T41" i="18" s="1"/>
  <c r="T42" i="18" s="1"/>
  <c r="T43" i="18" s="1"/>
  <c r="T44" i="18" s="1"/>
  <c r="T45" i="18" s="1"/>
  <c r="T46" i="18" s="1"/>
  <c r="T47" i="18" s="1"/>
  <c r="T48" i="18" s="1"/>
  <c r="T49" i="18" s="1"/>
  <c r="T50" i="18" s="1"/>
  <c r="T51" i="18" s="1"/>
  <c r="T52" i="18" s="1"/>
  <c r="T53" i="18" s="1"/>
  <c r="T54" i="18" s="1"/>
  <c r="T55" i="18" s="1"/>
  <c r="T56" i="18" s="1"/>
  <c r="T57" i="18" s="1"/>
  <c r="T58" i="18" s="1"/>
  <c r="T59" i="18" s="1"/>
  <c r="T60" i="18" s="1"/>
  <c r="T61" i="18" s="1"/>
  <c r="T62" i="18" s="1"/>
  <c r="T63" i="18" s="1"/>
  <c r="T64" i="18" s="1"/>
  <c r="T65" i="18" s="1"/>
  <c r="T66" i="18" s="1"/>
  <c r="T67" i="18" s="1"/>
  <c r="T68" i="18" s="1"/>
  <c r="T69" i="18" s="1"/>
  <c r="T70" i="18" s="1"/>
  <c r="T71" i="18" s="1"/>
  <c r="T72" i="18" s="1"/>
  <c r="T73" i="18" s="1"/>
  <c r="T74" i="18" s="1"/>
  <c r="T75" i="18" s="1"/>
  <c r="T76" i="18" s="1"/>
  <c r="T77" i="18" s="1"/>
  <c r="T78" i="18" s="1"/>
  <c r="T79" i="18" s="1"/>
  <c r="T80" i="18" s="1"/>
  <c r="T81" i="18" s="1"/>
  <c r="T82" i="18" s="1"/>
  <c r="T83" i="18" s="1"/>
  <c r="T84" i="18" s="1"/>
  <c r="T85" i="18" s="1"/>
  <c r="T86" i="18" s="1"/>
  <c r="T87" i="18" s="1"/>
  <c r="T88" i="18" s="1"/>
  <c r="T89" i="18" s="1"/>
  <c r="T90" i="18" s="1"/>
  <c r="T91" i="18" s="1"/>
  <c r="T92" i="18" s="1"/>
  <c r="T93" i="18" s="1"/>
  <c r="T94" i="18" s="1"/>
  <c r="T95" i="18" s="1"/>
  <c r="T96" i="18" s="1"/>
  <c r="T97" i="18" s="1"/>
  <c r="T98" i="18" s="1"/>
  <c r="T99" i="18" s="1"/>
  <c r="T100" i="18" s="1"/>
  <c r="T101" i="18" s="1"/>
  <c r="T102" i="18" s="1"/>
  <c r="T103" i="18" s="1"/>
  <c r="T104" i="18" s="1"/>
  <c r="T105" i="18" s="1"/>
  <c r="T106" i="18" s="1"/>
  <c r="T107" i="18" s="1"/>
  <c r="T108" i="18" s="1"/>
  <c r="T109" i="18" s="1"/>
  <c r="T110" i="18" s="1"/>
  <c r="T111" i="18" s="1"/>
  <c r="T112" i="18" s="1"/>
  <c r="T113" i="18" s="1"/>
  <c r="T114" i="18" s="1"/>
  <c r="T115" i="18" s="1"/>
  <c r="T116" i="18" s="1"/>
  <c r="T117" i="18" s="1"/>
  <c r="T118" i="18" s="1"/>
  <c r="T119" i="18" s="1"/>
  <c r="T120" i="18" s="1"/>
  <c r="T121" i="18" s="1"/>
  <c r="T122" i="18" s="1"/>
  <c r="T123" i="18" s="1"/>
  <c r="T124" i="18" s="1"/>
  <c r="T125" i="18" s="1"/>
  <c r="T126" i="18" s="1"/>
  <c r="T127" i="18" s="1"/>
  <c r="T128" i="18" s="1"/>
  <c r="T129" i="18" s="1"/>
  <c r="T130" i="18" s="1"/>
  <c r="T131" i="18" s="1"/>
  <c r="T132" i="18" s="1"/>
  <c r="T133" i="18" s="1"/>
  <c r="T134" i="18" s="1"/>
  <c r="T135" i="18" s="1"/>
  <c r="T136" i="18" s="1"/>
  <c r="T137" i="18" s="1"/>
  <c r="T138" i="18" s="1"/>
  <c r="T139" i="18" s="1"/>
  <c r="T140" i="18" s="1"/>
  <c r="T141" i="18" s="1"/>
  <c r="T142" i="18" s="1"/>
  <c r="T143" i="18" s="1"/>
  <c r="T144" i="18" s="1"/>
  <c r="T145" i="18" s="1"/>
  <c r="T146" i="18" s="1"/>
  <c r="T147" i="18" s="1"/>
  <c r="T148" i="18" s="1"/>
  <c r="T149" i="18" s="1"/>
  <c r="T150" i="18" s="1"/>
  <c r="T151" i="18" s="1"/>
  <c r="T152" i="18" s="1"/>
  <c r="T153" i="18" s="1"/>
  <c r="T154" i="18" s="1"/>
  <c r="T155" i="18" s="1"/>
  <c r="T156" i="18" s="1"/>
  <c r="T157" i="18" s="1"/>
  <c r="T158" i="18" s="1"/>
  <c r="T159" i="18" s="1"/>
  <c r="T160" i="18" s="1"/>
  <c r="T161" i="18" s="1"/>
  <c r="T162" i="18" s="1"/>
  <c r="T163" i="18" s="1"/>
  <c r="T164" i="18" s="1"/>
  <c r="T165" i="18" s="1"/>
  <c r="T166" i="18" s="1"/>
  <c r="T167" i="18" s="1"/>
  <c r="T168" i="18" s="1"/>
  <c r="T169" i="18" s="1"/>
  <c r="T170" i="18" s="1"/>
  <c r="T171" i="18" s="1"/>
  <c r="T172" i="18" s="1"/>
  <c r="T173" i="18" s="1"/>
  <c r="T174" i="18" s="1"/>
  <c r="T175" i="18" s="1"/>
  <c r="T176" i="18" s="1"/>
  <c r="T177" i="18" s="1"/>
  <c r="T178" i="18" s="1"/>
  <c r="T179" i="18" s="1"/>
  <c r="T180" i="18" s="1"/>
  <c r="T181" i="18" s="1"/>
  <c r="T182" i="18" s="1"/>
  <c r="T183" i="18" s="1"/>
  <c r="T184" i="18" s="1"/>
  <c r="T185" i="18" s="1"/>
  <c r="T186" i="18" s="1"/>
  <c r="T187" i="18" s="1"/>
  <c r="T188" i="18" s="1"/>
  <c r="T189" i="18" s="1"/>
  <c r="T190" i="18" s="1"/>
  <c r="T191" i="18" s="1"/>
  <c r="T192" i="18" s="1"/>
  <c r="T193" i="18" s="1"/>
  <c r="T194" i="18" s="1"/>
  <c r="T195" i="18" s="1"/>
  <c r="T196" i="18" s="1"/>
  <c r="T197" i="18" s="1"/>
  <c r="T198" i="18" s="1"/>
  <c r="T199" i="18" s="1"/>
  <c r="T200" i="18" s="1"/>
  <c r="T201" i="18" s="1"/>
  <c r="T202" i="18" s="1"/>
  <c r="T203" i="18" s="1"/>
  <c r="T204" i="18" s="1"/>
  <c r="T205" i="18" s="1"/>
  <c r="T206" i="18" s="1"/>
  <c r="T207" i="18" s="1"/>
  <c r="T208" i="18" s="1"/>
  <c r="T209" i="18" s="1"/>
  <c r="T210" i="18" s="1"/>
  <c r="T211" i="18" s="1"/>
  <c r="T212" i="18" s="1"/>
  <c r="T213" i="18" s="1"/>
  <c r="T214" i="18" s="1"/>
  <c r="T215" i="18" s="1"/>
  <c r="T216" i="18" s="1"/>
  <c r="T217" i="18" s="1"/>
  <c r="T218" i="18" s="1"/>
  <c r="T219" i="18" s="1"/>
  <c r="T220" i="18" s="1"/>
  <c r="T221" i="18" s="1"/>
  <c r="T222" i="18" s="1"/>
  <c r="T223" i="18" s="1"/>
  <c r="T224" i="18" s="1"/>
  <c r="T225" i="18" s="1"/>
  <c r="T226" i="18" s="1"/>
  <c r="T227" i="18" s="1"/>
  <c r="T228" i="18" s="1"/>
  <c r="T229" i="18" s="1"/>
  <c r="T230" i="18" s="1"/>
  <c r="T231" i="18" s="1"/>
  <c r="T232" i="18" s="1"/>
  <c r="T233" i="18" s="1"/>
  <c r="T234" i="18" s="1"/>
  <c r="T235" i="18" s="1"/>
  <c r="T236" i="18" s="1"/>
  <c r="T237" i="18" s="1"/>
  <c r="T238" i="18" s="1"/>
  <c r="T239" i="18" s="1"/>
  <c r="T240" i="18" s="1"/>
  <c r="T241" i="18" s="1"/>
  <c r="T242" i="18" s="1"/>
  <c r="T243" i="18" s="1"/>
  <c r="T244" i="18" s="1"/>
  <c r="T245" i="18" s="1"/>
  <c r="T246" i="18" s="1"/>
  <c r="T247" i="18" s="1"/>
  <c r="T248" i="18" s="1"/>
  <c r="T249" i="18" s="1"/>
  <c r="T250" i="18" s="1"/>
  <c r="T251" i="18" s="1"/>
  <c r="T252" i="18" s="1"/>
  <c r="T253" i="18" s="1"/>
  <c r="T254" i="18" s="1"/>
  <c r="T255" i="18" s="1"/>
  <c r="T256" i="18" s="1"/>
  <c r="T257" i="18" s="1"/>
  <c r="T258" i="18" s="1"/>
  <c r="T259" i="18" s="1"/>
  <c r="T260" i="18" s="1"/>
  <c r="T261" i="18" s="1"/>
  <c r="T262" i="18" s="1"/>
  <c r="T263" i="18" s="1"/>
  <c r="T264" i="18" s="1"/>
  <c r="T265" i="18" s="1"/>
  <c r="T266" i="18" s="1"/>
  <c r="T267" i="18" s="1"/>
  <c r="T268" i="18" s="1"/>
  <c r="T269" i="18" s="1"/>
  <c r="T270" i="18" s="1"/>
  <c r="T271" i="18" s="1"/>
  <c r="T272" i="18" s="1"/>
  <c r="T273" i="18" s="1"/>
  <c r="T274" i="18" s="1"/>
  <c r="T275" i="18" s="1"/>
  <c r="T276" i="18" s="1"/>
  <c r="T277" i="18" s="1"/>
  <c r="T278" i="18" s="1"/>
  <c r="T279" i="18" s="1"/>
  <c r="T280" i="18" s="1"/>
  <c r="T281" i="18" s="1"/>
  <c r="T282" i="18" s="1"/>
  <c r="T283" i="18" s="1"/>
  <c r="T284" i="18" s="1"/>
  <c r="T285" i="18" s="1"/>
  <c r="T286" i="18" s="1"/>
  <c r="T287" i="18" s="1"/>
  <c r="T288" i="18" s="1"/>
  <c r="T289" i="18" s="1"/>
  <c r="T290" i="18" s="1"/>
  <c r="T291" i="18" s="1"/>
  <c r="T292" i="18" s="1"/>
  <c r="T293" i="18" s="1"/>
  <c r="T294" i="18" s="1"/>
  <c r="T295" i="18" s="1"/>
  <c r="T296" i="18" s="1"/>
  <c r="T297" i="18" s="1"/>
  <c r="T298" i="18" s="1"/>
  <c r="T299" i="18" s="1"/>
  <c r="T300" i="18" s="1"/>
  <c r="T301" i="18" s="1"/>
  <c r="T302" i="18" s="1"/>
  <c r="T303" i="18" s="1"/>
  <c r="T304" i="18" s="1"/>
  <c r="T305" i="18" s="1"/>
  <c r="T306" i="18" s="1"/>
  <c r="T307" i="18" s="1"/>
  <c r="T308" i="18" s="1"/>
  <c r="T309" i="18" s="1"/>
  <c r="T310" i="18" s="1"/>
  <c r="T311" i="18" s="1"/>
  <c r="T312" i="18" s="1"/>
  <c r="T313" i="18" s="1"/>
  <c r="T314" i="18" s="1"/>
  <c r="T315" i="18" s="1"/>
  <c r="T316" i="18" s="1"/>
  <c r="T317" i="18" s="1"/>
  <c r="T318" i="18" s="1"/>
  <c r="T319" i="18" s="1"/>
  <c r="T320" i="18" s="1"/>
  <c r="T321" i="18" s="1"/>
  <c r="T322" i="18" s="1"/>
  <c r="T323" i="18" s="1"/>
  <c r="T324" i="18" s="1"/>
  <c r="T325" i="18" s="1"/>
  <c r="T326" i="18" s="1"/>
  <c r="T327" i="18" s="1"/>
  <c r="T328" i="18" s="1"/>
  <c r="T329" i="18" s="1"/>
  <c r="T330" i="18" s="1"/>
  <c r="T331" i="18" s="1"/>
  <c r="T332" i="18" s="1"/>
  <c r="T333" i="18" s="1"/>
  <c r="T334" i="18" s="1"/>
  <c r="T335" i="18" s="1"/>
  <c r="T336" i="18" s="1"/>
  <c r="T337" i="18" s="1"/>
  <c r="T338" i="18" s="1"/>
  <c r="T339" i="18" s="1"/>
  <c r="T340" i="18" s="1"/>
  <c r="T341" i="18" s="1"/>
  <c r="T342" i="18" s="1"/>
  <c r="T343" i="18" s="1"/>
  <c r="T344" i="18" s="1"/>
  <c r="T345" i="18" s="1"/>
  <c r="T346" i="18" s="1"/>
  <c r="T347" i="18" s="1"/>
  <c r="T348" i="18" s="1"/>
  <c r="T349" i="18" s="1"/>
  <c r="T350" i="18" s="1"/>
  <c r="T351" i="18" s="1"/>
  <c r="T352" i="18" s="1"/>
  <c r="T353" i="18" s="1"/>
  <c r="T354" i="18" s="1"/>
  <c r="T355" i="18" s="1"/>
  <c r="T356" i="18" s="1"/>
  <c r="T357" i="18" s="1"/>
  <c r="T358" i="18" s="1"/>
  <c r="T359" i="18" s="1"/>
  <c r="T360" i="18" s="1"/>
  <c r="T361" i="18" s="1"/>
  <c r="T362" i="18" s="1"/>
  <c r="T363" i="18" s="1"/>
  <c r="T364" i="18" s="1"/>
  <c r="T365" i="18" s="1"/>
  <c r="T366" i="18" s="1"/>
  <c r="T367" i="18" s="1"/>
  <c r="T368" i="18" s="1"/>
  <c r="T369" i="18" s="1"/>
  <c r="T370" i="18" s="1"/>
  <c r="T371" i="18" s="1"/>
  <c r="T372" i="18" s="1"/>
  <c r="T373" i="18" s="1"/>
  <c r="T374" i="18" s="1"/>
  <c r="T375" i="18" s="1"/>
  <c r="T376" i="18" s="1"/>
  <c r="T377" i="18" s="1"/>
  <c r="T378" i="18" s="1"/>
  <c r="T379" i="18" s="1"/>
  <c r="T380" i="18" s="1"/>
  <c r="T381" i="18" s="1"/>
  <c r="T382" i="18" s="1"/>
  <c r="T383" i="18" s="1"/>
  <c r="T384" i="18" s="1"/>
  <c r="T385" i="18" s="1"/>
  <c r="T386" i="18" s="1"/>
  <c r="T387" i="18" s="1"/>
  <c r="T388" i="18" s="1"/>
  <c r="T389" i="18" s="1"/>
  <c r="T390" i="18" s="1"/>
  <c r="T391" i="18" s="1"/>
  <c r="T392" i="18" s="1"/>
  <c r="T393" i="18" s="1"/>
  <c r="T394" i="18" s="1"/>
  <c r="T395" i="18" s="1"/>
  <c r="T396" i="18" s="1"/>
  <c r="T397" i="18" s="1"/>
  <c r="T398" i="18" s="1"/>
  <c r="T399" i="18" s="1"/>
  <c r="T400" i="18" s="1"/>
  <c r="T401" i="18" s="1"/>
  <c r="T402" i="18" s="1"/>
  <c r="T403" i="18" s="1"/>
  <c r="T404" i="18" s="1"/>
  <c r="T405" i="18" s="1"/>
  <c r="T406" i="18" s="1"/>
  <c r="T407" i="18" s="1"/>
  <c r="T408" i="18" s="1"/>
  <c r="T409" i="18" s="1"/>
  <c r="T410" i="18" s="1"/>
  <c r="T411" i="18" s="1"/>
  <c r="T412" i="18" s="1"/>
  <c r="T413" i="18" s="1"/>
  <c r="T414" i="18" s="1"/>
  <c r="T415" i="18" s="1"/>
  <c r="T416" i="18" s="1"/>
  <c r="T417" i="18" s="1"/>
  <c r="T418" i="18" s="1"/>
  <c r="T419" i="18" s="1"/>
  <c r="T420" i="18" s="1"/>
  <c r="T421" i="18" s="1"/>
  <c r="T422" i="18" s="1"/>
  <c r="T423" i="18" s="1"/>
  <c r="T424" i="18" s="1"/>
  <c r="T425" i="18" s="1"/>
  <c r="T426" i="18" s="1"/>
  <c r="T427" i="18" s="1"/>
  <c r="T428" i="18" s="1"/>
  <c r="T429" i="18" s="1"/>
  <c r="T430" i="18" s="1"/>
  <c r="T431" i="18" s="1"/>
  <c r="T432" i="18" s="1"/>
  <c r="T433" i="18" s="1"/>
  <c r="T434" i="18" s="1"/>
  <c r="T435" i="18" s="1"/>
  <c r="T436" i="18" s="1"/>
  <c r="T437" i="18" s="1"/>
  <c r="T438" i="18" s="1"/>
  <c r="T439" i="18" s="1"/>
  <c r="T440" i="18" s="1"/>
  <c r="T441" i="18" s="1"/>
  <c r="T442" i="18" s="1"/>
  <c r="T443" i="18" s="1"/>
  <c r="T444" i="18" s="1"/>
  <c r="T445" i="18" s="1"/>
  <c r="T446" i="18" s="1"/>
  <c r="T447" i="18" s="1"/>
  <c r="T448" i="18" s="1"/>
  <c r="T449" i="18" s="1"/>
  <c r="T450" i="18" s="1"/>
  <c r="T451" i="18" s="1"/>
  <c r="T452" i="18" s="1"/>
  <c r="T453" i="18" s="1"/>
  <c r="T454" i="18" s="1"/>
  <c r="T455" i="18" s="1"/>
  <c r="T456" i="18" s="1"/>
  <c r="T457" i="18" s="1"/>
  <c r="T458" i="18" s="1"/>
  <c r="T459" i="18" s="1"/>
  <c r="T460" i="18" s="1"/>
  <c r="T461" i="18" s="1"/>
  <c r="T462" i="18" s="1"/>
  <c r="T463" i="18" s="1"/>
  <c r="T464" i="18" s="1"/>
  <c r="T465" i="18" s="1"/>
  <c r="T466" i="18" s="1"/>
  <c r="T467" i="18" s="1"/>
  <c r="T468" i="18" s="1"/>
  <c r="T469" i="18" s="1"/>
  <c r="T470" i="18" s="1"/>
  <c r="T471" i="18" s="1"/>
  <c r="T472" i="18" s="1"/>
  <c r="T473" i="18" s="1"/>
  <c r="T474" i="18" s="1"/>
  <c r="T475" i="18" s="1"/>
  <c r="T476" i="18" s="1"/>
  <c r="T477" i="18" s="1"/>
  <c r="T478" i="18" s="1"/>
  <c r="T479" i="18" s="1"/>
  <c r="T480" i="18" s="1"/>
  <c r="T481" i="18" s="1"/>
  <c r="T482" i="18" s="1"/>
  <c r="T483" i="18" s="1"/>
  <c r="T484" i="18" s="1"/>
  <c r="T485" i="18" s="1"/>
  <c r="T486" i="18" s="1"/>
  <c r="T487" i="18" s="1"/>
  <c r="T488" i="18" s="1"/>
  <c r="T489" i="18" s="1"/>
  <c r="T490" i="18" s="1"/>
  <c r="T491" i="18" s="1"/>
  <c r="T492" i="18" s="1"/>
  <c r="T493" i="18" s="1"/>
  <c r="T494" i="18" s="1"/>
  <c r="T495" i="18" s="1"/>
  <c r="T496" i="18" s="1"/>
  <c r="T497" i="18" s="1"/>
  <c r="T498" i="18" s="1"/>
  <c r="T499" i="18" s="1"/>
  <c r="T500" i="18" s="1"/>
  <c r="T501" i="18" s="1"/>
  <c r="T502" i="18" s="1"/>
  <c r="T503" i="18" s="1"/>
  <c r="T504" i="18" s="1"/>
  <c r="T505" i="18" s="1"/>
  <c r="T506" i="18" s="1"/>
  <c r="T507" i="18" s="1"/>
  <c r="T508" i="18" s="1"/>
  <c r="T509" i="18" s="1"/>
  <c r="T510" i="18" s="1"/>
  <c r="T511" i="18" s="1"/>
  <c r="T512" i="18" s="1"/>
  <c r="T513" i="18" s="1"/>
  <c r="T514" i="18" s="1"/>
  <c r="T515" i="18" s="1"/>
  <c r="T516" i="18" s="1"/>
  <c r="T517" i="18" s="1"/>
  <c r="T518" i="18" s="1"/>
  <c r="T519" i="18" s="1"/>
  <c r="T520" i="18" s="1"/>
  <c r="T521" i="18" s="1"/>
  <c r="T522" i="18" s="1"/>
  <c r="T523" i="18" s="1"/>
  <c r="T524" i="18" s="1"/>
  <c r="T525" i="18" s="1"/>
  <c r="T526" i="18" s="1"/>
  <c r="T527" i="18" s="1"/>
  <c r="T528" i="18" s="1"/>
  <c r="T529" i="18" s="1"/>
  <c r="T530" i="18" s="1"/>
  <c r="T531" i="18" s="1"/>
  <c r="T532" i="18" s="1"/>
  <c r="T533" i="18" s="1"/>
  <c r="T534" i="18" s="1"/>
  <c r="T535" i="18" s="1"/>
  <c r="T536" i="18" s="1"/>
  <c r="T537" i="18" s="1"/>
  <c r="T538" i="18" s="1"/>
  <c r="T539" i="18" s="1"/>
  <c r="T540" i="18" s="1"/>
  <c r="T541" i="18" s="1"/>
  <c r="T542" i="18" s="1"/>
  <c r="T543" i="18" s="1"/>
  <c r="T544" i="18" s="1"/>
  <c r="T545" i="18" s="1"/>
  <c r="T546" i="18" s="1"/>
  <c r="T547" i="18" s="1"/>
  <c r="T548" i="18" s="1"/>
  <c r="T549" i="18" s="1"/>
  <c r="T550" i="18" s="1"/>
  <c r="T551" i="18" s="1"/>
  <c r="T552" i="18" s="1"/>
  <c r="T553" i="18" s="1"/>
  <c r="T554" i="18" s="1"/>
  <c r="T555" i="18" s="1"/>
  <c r="T556" i="18" s="1"/>
  <c r="T557" i="18" s="1"/>
  <c r="T558" i="18" s="1"/>
  <c r="T559" i="18" s="1"/>
  <c r="T560" i="18" s="1"/>
  <c r="T561" i="18" s="1"/>
  <c r="T562" i="18" s="1"/>
  <c r="T563" i="18" s="1"/>
  <c r="T564" i="18" s="1"/>
  <c r="T565" i="18" s="1"/>
  <c r="T566" i="18" s="1"/>
  <c r="T567" i="18" s="1"/>
  <c r="T568" i="18" s="1"/>
  <c r="T569" i="18" s="1"/>
  <c r="T570" i="18" s="1"/>
  <c r="T571" i="18" s="1"/>
  <c r="T572" i="18" s="1"/>
  <c r="T573" i="18" s="1"/>
  <c r="T574" i="18" s="1"/>
  <c r="T575" i="18" s="1"/>
  <c r="T576" i="18" s="1"/>
  <c r="T577" i="18" s="1"/>
  <c r="T578" i="18" s="1"/>
  <c r="T579" i="18" s="1"/>
  <c r="T580" i="18" s="1"/>
  <c r="T581" i="18" s="1"/>
  <c r="T582" i="18" s="1"/>
  <c r="T583" i="18" s="1"/>
  <c r="T584" i="18" s="1"/>
  <c r="T585" i="18" s="1"/>
  <c r="T586" i="18" s="1"/>
  <c r="T587" i="18" s="1"/>
  <c r="T588" i="18" s="1"/>
  <c r="T589" i="18" s="1"/>
  <c r="T590" i="18" s="1"/>
  <c r="T591" i="18" s="1"/>
  <c r="T592" i="18" s="1"/>
  <c r="T593" i="18" s="1"/>
  <c r="T594" i="18" s="1"/>
  <c r="T595" i="18" s="1"/>
  <c r="T596" i="18" s="1"/>
  <c r="T597" i="18" s="1"/>
  <c r="T598" i="18" s="1"/>
  <c r="T599" i="18" s="1"/>
  <c r="T600" i="18" s="1"/>
  <c r="T601" i="18" s="1"/>
  <c r="T602" i="18" s="1"/>
  <c r="T603" i="18" s="1"/>
  <c r="T604" i="18" s="1"/>
  <c r="T605" i="18" s="1"/>
  <c r="T606" i="18" s="1"/>
  <c r="T607" i="18" s="1"/>
  <c r="T608" i="18" s="1"/>
  <c r="T609" i="18" s="1"/>
  <c r="T610" i="18" s="1"/>
  <c r="T611" i="18" s="1"/>
  <c r="T612" i="18" s="1"/>
  <c r="T613" i="18" s="1"/>
  <c r="T614" i="18" s="1"/>
  <c r="T615" i="18" s="1"/>
  <c r="T616" i="18" s="1"/>
  <c r="T617" i="18" s="1"/>
  <c r="T618" i="18" s="1"/>
  <c r="T619" i="18" s="1"/>
  <c r="T620" i="18" s="1"/>
  <c r="T621" i="18" s="1"/>
  <c r="T622" i="18" s="1"/>
  <c r="T623" i="18" s="1"/>
  <c r="T624" i="18" s="1"/>
  <c r="T625" i="18" s="1"/>
  <c r="T626" i="18" s="1"/>
  <c r="T627" i="18" s="1"/>
  <c r="T628" i="18" s="1"/>
  <c r="T629" i="18" s="1"/>
  <c r="T630" i="18" s="1"/>
  <c r="T631" i="18" s="1"/>
  <c r="T632" i="18" s="1"/>
  <c r="T633" i="18" s="1"/>
  <c r="T634" i="18" s="1"/>
  <c r="T635" i="18" s="1"/>
  <c r="T636" i="18" s="1"/>
  <c r="T637" i="18" s="1"/>
  <c r="T638" i="18" s="1"/>
  <c r="T639" i="18" s="1"/>
  <c r="T640" i="18" s="1"/>
  <c r="T641" i="18" s="1"/>
  <c r="T642" i="18" s="1"/>
  <c r="T643" i="18" s="1"/>
  <c r="T644" i="18" s="1"/>
  <c r="T645" i="18" s="1"/>
  <c r="T646" i="18" s="1"/>
  <c r="T647" i="18" s="1"/>
  <c r="T648" i="18" s="1"/>
  <c r="T649" i="18" s="1"/>
  <c r="T650" i="18" s="1"/>
  <c r="T651" i="18" s="1"/>
  <c r="T652" i="18" s="1"/>
  <c r="T653" i="18" s="1"/>
  <c r="T654" i="18" s="1"/>
  <c r="T655" i="18" s="1"/>
  <c r="T656" i="18" s="1"/>
  <c r="T657" i="18" s="1"/>
  <c r="T658" i="18" s="1"/>
  <c r="T659" i="18" s="1"/>
  <c r="T660" i="18" s="1"/>
  <c r="T661" i="18" s="1"/>
  <c r="T662" i="18" s="1"/>
  <c r="T663" i="18" s="1"/>
  <c r="T664" i="18" s="1"/>
  <c r="T665" i="18" s="1"/>
  <c r="T666" i="18" s="1"/>
  <c r="T667" i="18" s="1"/>
  <c r="T668" i="18" s="1"/>
  <c r="T669" i="18" s="1"/>
  <c r="T670" i="18" s="1"/>
  <c r="T671" i="18" s="1"/>
  <c r="T672" i="18" s="1"/>
  <c r="T673" i="18" s="1"/>
  <c r="T674" i="18" s="1"/>
  <c r="T675" i="18" s="1"/>
  <c r="T676" i="18" s="1"/>
  <c r="T677" i="18" s="1"/>
  <c r="T678" i="18" s="1"/>
  <c r="T679" i="18" s="1"/>
  <c r="T680" i="18" s="1"/>
  <c r="T681" i="18" s="1"/>
  <c r="T682" i="18" s="1"/>
  <c r="T683" i="18" s="1"/>
  <c r="T684" i="18" s="1"/>
  <c r="T685" i="18" s="1"/>
  <c r="T686" i="18" s="1"/>
  <c r="T687" i="18" s="1"/>
  <c r="T688" i="18" s="1"/>
  <c r="T689" i="18" s="1"/>
  <c r="T690" i="18" s="1"/>
  <c r="T691" i="18" s="1"/>
  <c r="T692" i="18" s="1"/>
  <c r="T693" i="18" s="1"/>
  <c r="T694" i="18" s="1"/>
  <c r="T695" i="18" s="1"/>
  <c r="T696" i="18" s="1"/>
  <c r="T697" i="18" s="1"/>
  <c r="T698" i="18" s="1"/>
  <c r="T699" i="18" s="1"/>
  <c r="T700" i="18" s="1"/>
  <c r="T701" i="18" s="1"/>
  <c r="T702" i="18" s="1"/>
  <c r="T703" i="18" s="1"/>
  <c r="T704" i="18" s="1"/>
  <c r="T705" i="18" s="1"/>
  <c r="T706" i="18" s="1"/>
  <c r="T707" i="18" s="1"/>
  <c r="T708" i="18" s="1"/>
  <c r="T709" i="18" s="1"/>
  <c r="T710" i="18" s="1"/>
  <c r="T711" i="18" s="1"/>
  <c r="T712" i="18" s="1"/>
  <c r="T713" i="18" s="1"/>
  <c r="T714" i="18" s="1"/>
  <c r="T715" i="18" s="1"/>
  <c r="T716" i="18" s="1"/>
  <c r="T717" i="18" s="1"/>
  <c r="T718" i="18" s="1"/>
  <c r="T719" i="18" s="1"/>
  <c r="T720" i="18" s="1"/>
  <c r="T721" i="18" s="1"/>
  <c r="T722" i="18" s="1"/>
  <c r="T723" i="18" s="1"/>
  <c r="T724" i="18" s="1"/>
  <c r="T725" i="18" s="1"/>
  <c r="T726" i="18" s="1"/>
  <c r="T727" i="18" s="1"/>
  <c r="T728" i="18" s="1"/>
  <c r="T729" i="18" s="1"/>
  <c r="T730" i="18" s="1"/>
  <c r="T731" i="18" s="1"/>
  <c r="T732" i="18" s="1"/>
  <c r="T733" i="18" s="1"/>
  <c r="T734" i="18" s="1"/>
  <c r="T735" i="18" s="1"/>
  <c r="T736" i="18" s="1"/>
  <c r="T737" i="18" s="1"/>
  <c r="T738" i="18" s="1"/>
  <c r="T739" i="18" s="1"/>
  <c r="T740" i="18" s="1"/>
  <c r="T741" i="18" s="1"/>
  <c r="T742" i="18" s="1"/>
  <c r="T743" i="18" s="1"/>
  <c r="T744" i="18" s="1"/>
  <c r="T745" i="18" s="1"/>
  <c r="T746" i="18" s="1"/>
  <c r="T747" i="18" s="1"/>
  <c r="T748" i="18" s="1"/>
  <c r="T749" i="18" s="1"/>
  <c r="T750" i="18" s="1"/>
  <c r="T751" i="18" s="1"/>
  <c r="T752" i="18" s="1"/>
  <c r="T753" i="18" s="1"/>
  <c r="T754" i="18" s="1"/>
  <c r="T755" i="18" s="1"/>
  <c r="T756" i="18" s="1"/>
  <c r="T757" i="18" s="1"/>
  <c r="T758" i="18" s="1"/>
  <c r="T759" i="18" s="1"/>
  <c r="T760" i="18" s="1"/>
  <c r="T761" i="18" s="1"/>
  <c r="T762" i="18" s="1"/>
  <c r="T763" i="18" s="1"/>
  <c r="T764" i="18" s="1"/>
  <c r="T765" i="18" s="1"/>
  <c r="T766" i="18" s="1"/>
  <c r="T767" i="18" s="1"/>
  <c r="T768" i="18" s="1"/>
  <c r="T769" i="18" s="1"/>
  <c r="T770" i="18" s="1"/>
  <c r="T771" i="18" s="1"/>
  <c r="T772" i="18" s="1"/>
  <c r="T773" i="18" s="1"/>
  <c r="T774" i="18" s="1"/>
  <c r="T775" i="18" s="1"/>
  <c r="T776" i="18" s="1"/>
  <c r="T777" i="18" s="1"/>
  <c r="T778" i="18" s="1"/>
  <c r="T779" i="18" s="1"/>
  <c r="T780" i="18" s="1"/>
  <c r="T781" i="18" s="1"/>
  <c r="T782" i="18" s="1"/>
  <c r="T783" i="18" s="1"/>
  <c r="T784" i="18" s="1"/>
  <c r="T785" i="18" s="1"/>
  <c r="T786" i="18" s="1"/>
  <c r="T787" i="18" s="1"/>
  <c r="T788" i="18" s="1"/>
  <c r="T789" i="18" s="1"/>
  <c r="T790" i="18" s="1"/>
  <c r="T791" i="18" s="1"/>
  <c r="T792" i="18" s="1"/>
  <c r="T793" i="18" s="1"/>
  <c r="T794" i="18" s="1"/>
  <c r="T795" i="18" s="1"/>
  <c r="T796" i="18" s="1"/>
  <c r="T797" i="18" s="1"/>
  <c r="T798" i="18" s="1"/>
  <c r="T799" i="18" s="1"/>
  <c r="T800" i="18" s="1"/>
  <c r="T801" i="18" s="1"/>
  <c r="T802" i="18" s="1"/>
  <c r="T803" i="18" s="1"/>
  <c r="T804" i="18" s="1"/>
  <c r="T805" i="18" s="1"/>
  <c r="T806" i="18" s="1"/>
  <c r="T807" i="18" s="1"/>
  <c r="T808" i="18" s="1"/>
  <c r="T809" i="18" s="1"/>
  <c r="T810" i="18" s="1"/>
  <c r="T811" i="18" s="1"/>
  <c r="T812" i="18" s="1"/>
  <c r="T813" i="18" s="1"/>
  <c r="T814" i="18" s="1"/>
  <c r="T815" i="18" s="1"/>
  <c r="T816" i="18" s="1"/>
  <c r="T817" i="18" s="1"/>
  <c r="T818" i="18" s="1"/>
  <c r="T819" i="18" s="1"/>
  <c r="T820" i="18" s="1"/>
  <c r="T821" i="18" s="1"/>
  <c r="T822" i="18" s="1"/>
  <c r="T823" i="18" s="1"/>
  <c r="T824" i="18" s="1"/>
  <c r="T825" i="18" s="1"/>
  <c r="T826" i="18" s="1"/>
  <c r="T827" i="18" s="1"/>
  <c r="T828" i="18" s="1"/>
  <c r="T829" i="18" s="1"/>
  <c r="T830" i="18" s="1"/>
  <c r="T831" i="18" s="1"/>
  <c r="T832" i="18" s="1"/>
  <c r="T833" i="18" s="1"/>
  <c r="T834" i="18" s="1"/>
  <c r="T835" i="18" s="1"/>
  <c r="T836" i="18" s="1"/>
  <c r="T837" i="18" s="1"/>
  <c r="T838" i="18" s="1"/>
  <c r="T839" i="18" s="1"/>
  <c r="T840" i="18" s="1"/>
  <c r="T841" i="18" s="1"/>
  <c r="T842" i="18" s="1"/>
  <c r="T843" i="18" s="1"/>
  <c r="T844" i="18" s="1"/>
  <c r="T845" i="18" s="1"/>
  <c r="T846" i="18" s="1"/>
  <c r="T847" i="18" s="1"/>
  <c r="T848" i="18" s="1"/>
  <c r="T849" i="18" s="1"/>
  <c r="T850" i="18" s="1"/>
  <c r="T851" i="18" s="1"/>
  <c r="T852" i="18" s="1"/>
  <c r="T853" i="18" s="1"/>
  <c r="T854" i="18" s="1"/>
  <c r="T855" i="18" s="1"/>
  <c r="T856" i="18" s="1"/>
  <c r="T857" i="18" s="1"/>
  <c r="T858" i="18" s="1"/>
  <c r="T859" i="18" s="1"/>
  <c r="T860" i="18" s="1"/>
  <c r="T861" i="18" s="1"/>
  <c r="T862" i="18" s="1"/>
  <c r="T863" i="18" s="1"/>
  <c r="T864" i="18" s="1"/>
  <c r="T865" i="18" s="1"/>
  <c r="T866" i="18" s="1"/>
  <c r="T867" i="18" s="1"/>
  <c r="T868" i="18" s="1"/>
  <c r="T869" i="18" s="1"/>
  <c r="T870" i="18" s="1"/>
  <c r="T871" i="18" s="1"/>
  <c r="T872" i="18" s="1"/>
  <c r="T873" i="18" s="1"/>
  <c r="T874" i="18" s="1"/>
  <c r="T875" i="18" s="1"/>
  <c r="T876" i="18" s="1"/>
  <c r="T877" i="18" s="1"/>
  <c r="T878" i="18" s="1"/>
  <c r="T879" i="18" s="1"/>
  <c r="T880" i="18" s="1"/>
  <c r="T881" i="18" s="1"/>
  <c r="T882" i="18" s="1"/>
  <c r="T883" i="18" s="1"/>
  <c r="T884" i="18" s="1"/>
  <c r="T885" i="18" s="1"/>
  <c r="T886" i="18" s="1"/>
  <c r="T887" i="18" s="1"/>
  <c r="T888" i="18" s="1"/>
  <c r="T889" i="18" s="1"/>
  <c r="T890" i="18" s="1"/>
  <c r="T891" i="18" s="1"/>
  <c r="T892" i="18" s="1"/>
  <c r="T893" i="18" s="1"/>
  <c r="T894" i="18" s="1"/>
  <c r="T895" i="18" s="1"/>
  <c r="T896" i="18" s="1"/>
  <c r="T897" i="18" s="1"/>
  <c r="T898" i="18" s="1"/>
  <c r="T899" i="18" s="1"/>
  <c r="T900" i="18" s="1"/>
  <c r="T901" i="18" s="1"/>
  <c r="T902" i="18" s="1"/>
  <c r="T903" i="18" s="1"/>
  <c r="T904" i="18" s="1"/>
  <c r="T905" i="18" s="1"/>
  <c r="T906" i="18" s="1"/>
  <c r="T907" i="18" s="1"/>
  <c r="T908" i="18" s="1"/>
  <c r="T909" i="18" s="1"/>
  <c r="T910" i="18" s="1"/>
  <c r="T911" i="18" s="1"/>
  <c r="T912" i="18" s="1"/>
  <c r="T913" i="18" s="1"/>
  <c r="T914" i="18" s="1"/>
  <c r="T915" i="18" s="1"/>
  <c r="T916" i="18" s="1"/>
  <c r="T917" i="18" s="1"/>
  <c r="T918" i="18" s="1"/>
  <c r="T919" i="18" s="1"/>
  <c r="T920" i="18" s="1"/>
  <c r="T921" i="18" s="1"/>
  <c r="T922" i="18" s="1"/>
  <c r="T923" i="18" s="1"/>
  <c r="T924" i="18" s="1"/>
  <c r="T925" i="18" s="1"/>
  <c r="T926" i="18" s="1"/>
  <c r="T927" i="18" s="1"/>
  <c r="T928" i="18" s="1"/>
  <c r="T929" i="18" s="1"/>
  <c r="T930" i="18" s="1"/>
  <c r="T931" i="18" s="1"/>
  <c r="T932" i="18" s="1"/>
  <c r="T933" i="18" s="1"/>
  <c r="T934" i="18" s="1"/>
  <c r="T935" i="18" s="1"/>
  <c r="T936" i="18" s="1"/>
  <c r="T937" i="18" s="1"/>
  <c r="T938" i="18" s="1"/>
  <c r="T939" i="18" s="1"/>
  <c r="T940" i="18" s="1"/>
  <c r="T941" i="18" s="1"/>
  <c r="T942" i="18" s="1"/>
  <c r="T943" i="18" s="1"/>
  <c r="T944" i="18" s="1"/>
  <c r="T945" i="18" s="1"/>
  <c r="T946" i="18" s="1"/>
  <c r="T947" i="18" s="1"/>
  <c r="T948" i="18" s="1"/>
  <c r="T949" i="18" s="1"/>
  <c r="T950" i="18" s="1"/>
  <c r="T951" i="18" s="1"/>
  <c r="T952" i="18" s="1"/>
  <c r="T953" i="18" s="1"/>
  <c r="T954" i="18" s="1"/>
  <c r="T955" i="18" s="1"/>
  <c r="T956" i="18" s="1"/>
  <c r="T957" i="18" s="1"/>
  <c r="T958" i="18" s="1"/>
  <c r="T959" i="18" s="1"/>
  <c r="T960" i="18" s="1"/>
  <c r="T961" i="18" s="1"/>
  <c r="T962" i="18" s="1"/>
  <c r="T963" i="18" s="1"/>
  <c r="T964" i="18" s="1"/>
  <c r="T965" i="18" s="1"/>
  <c r="T966" i="18" s="1"/>
  <c r="T967" i="18" s="1"/>
  <c r="T968" i="18" s="1"/>
  <c r="T969" i="18" s="1"/>
  <c r="T970" i="18" s="1"/>
  <c r="T971" i="18" s="1"/>
  <c r="T972" i="18" s="1"/>
  <c r="T973" i="18" s="1"/>
  <c r="T974" i="18" s="1"/>
  <c r="T975" i="18" s="1"/>
  <c r="T976" i="18" s="1"/>
  <c r="T977" i="18" s="1"/>
  <c r="T978" i="18" s="1"/>
  <c r="T979" i="18" s="1"/>
  <c r="T980" i="18" s="1"/>
  <c r="T981" i="18" s="1"/>
  <c r="T982" i="18" s="1"/>
  <c r="T983" i="18" s="1"/>
  <c r="T984" i="18" s="1"/>
  <c r="T985" i="18" s="1"/>
  <c r="T986" i="18" s="1"/>
  <c r="T987" i="18" s="1"/>
  <c r="T988" i="18" s="1"/>
  <c r="T989" i="18" s="1"/>
  <c r="T990" i="18" s="1"/>
  <c r="T991" i="18" s="1"/>
  <c r="T992" i="18" s="1"/>
  <c r="T993" i="18" s="1"/>
  <c r="T994" i="18" s="1"/>
  <c r="T995" i="18" s="1"/>
  <c r="T996" i="18" s="1"/>
  <c r="T997" i="18" s="1"/>
  <c r="T998" i="18" s="1"/>
  <c r="T999" i="18" s="1"/>
  <c r="T1000" i="18" s="1"/>
  <c r="T1001" i="18" s="1"/>
  <c r="T1002" i="18" s="1"/>
  <c r="T1003" i="18" s="1"/>
  <c r="T1004" i="18" s="1"/>
  <c r="T1005" i="18" s="1"/>
  <c r="T1006" i="18" s="1"/>
  <c r="T1007" i="18" s="1"/>
  <c r="T1008" i="18" s="1"/>
  <c r="T1009" i="18" s="1"/>
  <c r="T1010" i="18" s="1"/>
  <c r="T1011" i="18" s="1"/>
  <c r="T1012" i="18" s="1"/>
  <c r="T1013" i="18" s="1"/>
  <c r="T1014" i="18" s="1"/>
  <c r="T1015" i="18" s="1"/>
  <c r="T1016" i="18" s="1"/>
  <c r="T1017" i="18" s="1"/>
  <c r="T1018" i="18" s="1"/>
  <c r="T1019" i="18" s="1"/>
  <c r="T1020" i="18" s="1"/>
  <c r="T1021" i="18" s="1"/>
  <c r="T1022" i="18" s="1"/>
  <c r="T1023" i="18" s="1"/>
  <c r="T1024" i="18" s="1"/>
  <c r="T1025" i="18" s="1"/>
  <c r="T1026" i="18" s="1"/>
  <c r="T1027" i="18" s="1"/>
  <c r="T1028" i="18" s="1"/>
  <c r="T1029" i="18" s="1"/>
  <c r="T1030" i="18" s="1"/>
  <c r="T1031" i="18" s="1"/>
  <c r="T1032" i="18" s="1"/>
  <c r="T1033" i="18" s="1"/>
  <c r="T1034" i="18" s="1"/>
  <c r="T1035" i="18" s="1"/>
  <c r="T1036" i="18" s="1"/>
  <c r="T1037" i="18" s="1"/>
  <c r="T1038" i="18" s="1"/>
  <c r="T1039" i="18" s="1"/>
  <c r="T1040" i="18" s="1"/>
  <c r="T1041" i="18" s="1"/>
  <c r="T1042" i="18" s="1"/>
  <c r="T1043" i="18" s="1"/>
  <c r="T1044" i="18" s="1"/>
  <c r="T1045" i="18" s="1"/>
  <c r="T1046" i="18" s="1"/>
  <c r="T1047" i="18" s="1"/>
  <c r="T1048" i="18" s="1"/>
  <c r="T1049" i="18" s="1"/>
  <c r="T1050" i="18" s="1"/>
  <c r="T1051" i="18" s="1"/>
  <c r="T1052" i="18" s="1"/>
  <c r="T1053" i="18" s="1"/>
  <c r="T1054" i="18" s="1"/>
  <c r="T1055" i="18" s="1"/>
  <c r="T1056" i="18" s="1"/>
  <c r="T1057" i="18" s="1"/>
  <c r="T1058" i="18" s="1"/>
  <c r="T1059" i="18" s="1"/>
  <c r="T1060" i="18" s="1"/>
  <c r="T1061" i="18" s="1"/>
  <c r="T1062" i="18" s="1"/>
  <c r="T1063" i="18" s="1"/>
  <c r="T1064" i="18" s="1"/>
  <c r="T1065" i="18" s="1"/>
  <c r="T1066" i="18" s="1"/>
  <c r="T1067" i="18" s="1"/>
  <c r="T1068" i="18" s="1"/>
  <c r="T1069" i="18" s="1"/>
  <c r="T1070" i="18" s="1"/>
  <c r="T1071" i="18" s="1"/>
  <c r="T1072" i="18" s="1"/>
  <c r="T1073" i="18" s="1"/>
  <c r="T1074" i="18" s="1"/>
  <c r="T1075" i="18" s="1"/>
  <c r="T1076" i="18" s="1"/>
  <c r="T1077" i="18" s="1"/>
  <c r="T1078" i="18" s="1"/>
  <c r="T1079" i="18" s="1"/>
  <c r="T1080" i="18" s="1"/>
  <c r="T1081" i="18" s="1"/>
  <c r="T1082" i="18" s="1"/>
  <c r="T1083" i="18" s="1"/>
  <c r="T1084" i="18" s="1"/>
  <c r="T1085" i="18" s="1"/>
  <c r="T1086" i="18" s="1"/>
  <c r="T1087" i="18" s="1"/>
  <c r="T1088" i="18" s="1"/>
  <c r="T1089" i="18" s="1"/>
  <c r="T1090" i="18" s="1"/>
  <c r="T1091" i="18" s="1"/>
  <c r="T1092" i="18" s="1"/>
  <c r="T1093" i="18" s="1"/>
  <c r="T1094" i="18" s="1"/>
  <c r="T1095" i="18" s="1"/>
  <c r="T1096" i="18" s="1"/>
  <c r="T1097" i="18" s="1"/>
  <c r="T1098" i="18" s="1"/>
  <c r="T1099" i="18" s="1"/>
  <c r="T1100" i="18" s="1"/>
  <c r="T1101" i="18" s="1"/>
  <c r="T1102" i="18" s="1"/>
  <c r="T1103" i="18" s="1"/>
  <c r="T1104" i="18" s="1"/>
  <c r="T1105" i="18" s="1"/>
  <c r="T1106" i="18" s="1"/>
  <c r="T1107" i="18" s="1"/>
  <c r="T1108" i="18" s="1"/>
  <c r="T1109" i="18" s="1"/>
  <c r="T1110" i="18" s="1"/>
  <c r="T1111" i="18" s="1"/>
  <c r="T1112" i="18" s="1"/>
  <c r="T1113" i="18" s="1"/>
  <c r="T1114" i="18" s="1"/>
  <c r="T1115" i="18" s="1"/>
  <c r="T1116" i="18" s="1"/>
  <c r="T1117" i="18" s="1"/>
  <c r="T1118" i="18" s="1"/>
  <c r="T1119" i="18" s="1"/>
  <c r="T1120" i="18" s="1"/>
  <c r="T1121" i="18" s="1"/>
  <c r="T1122" i="18" s="1"/>
  <c r="T1123" i="18" s="1"/>
  <c r="T1124" i="18" s="1"/>
  <c r="T1125" i="18" s="1"/>
  <c r="T1126" i="18" s="1"/>
  <c r="T1127" i="18" s="1"/>
  <c r="T1128" i="18" s="1"/>
  <c r="T1129" i="18" s="1"/>
  <c r="T1130" i="18" s="1"/>
  <c r="T1131" i="18" s="1"/>
  <c r="T1132" i="18" s="1"/>
  <c r="T1133" i="18" s="1"/>
  <c r="T1134" i="18" s="1"/>
  <c r="T1135" i="18" s="1"/>
  <c r="T1136" i="18" s="1"/>
  <c r="T1137" i="18" s="1"/>
  <c r="T1138" i="18" s="1"/>
  <c r="T1139" i="18" s="1"/>
  <c r="T1140" i="18" s="1"/>
  <c r="T1141" i="18" s="1"/>
  <c r="T1142" i="18" s="1"/>
  <c r="T1143" i="18" s="1"/>
  <c r="T1144" i="18" s="1"/>
  <c r="T1145" i="18" s="1"/>
  <c r="T1146" i="18" s="1"/>
  <c r="T1147" i="18" s="1"/>
  <c r="T1148" i="18" s="1"/>
  <c r="T1149" i="18" s="1"/>
  <c r="T1150" i="18" s="1"/>
  <c r="T1151" i="18" s="1"/>
  <c r="T1152" i="18" s="1"/>
  <c r="T1153" i="18" s="1"/>
  <c r="T1154" i="18" s="1"/>
  <c r="T1155" i="18" s="1"/>
  <c r="T1156" i="18" s="1"/>
  <c r="T1157" i="18" s="1"/>
  <c r="T1158" i="18" s="1"/>
  <c r="T1159" i="18" s="1"/>
  <c r="T1160" i="18" s="1"/>
  <c r="T1161" i="18" s="1"/>
  <c r="T1162" i="18" s="1"/>
  <c r="T1163" i="18" s="1"/>
  <c r="T1164" i="18" s="1"/>
  <c r="T1165" i="18" s="1"/>
  <c r="T1166" i="18" s="1"/>
  <c r="T1167" i="18" s="1"/>
  <c r="T1168" i="18" s="1"/>
  <c r="T1169" i="18" s="1"/>
  <c r="T1170" i="18" s="1"/>
  <c r="T1171" i="18" s="1"/>
  <c r="T1172" i="18" s="1"/>
  <c r="T1173" i="18" s="1"/>
  <c r="T1174" i="18" s="1"/>
  <c r="T1175" i="18" s="1"/>
  <c r="T1176" i="18" s="1"/>
  <c r="T1177" i="18" s="1"/>
  <c r="T1178" i="18" s="1"/>
  <c r="T1179" i="18" s="1"/>
  <c r="T1180" i="18" s="1"/>
  <c r="T1181" i="18" s="1"/>
  <c r="T1182" i="18" s="1"/>
  <c r="T1183" i="18" s="1"/>
  <c r="T1184" i="18" s="1"/>
  <c r="T1185" i="18" s="1"/>
  <c r="T1186" i="18" s="1"/>
  <c r="T1187" i="18" s="1"/>
  <c r="T1188" i="18" s="1"/>
  <c r="T1189" i="18" s="1"/>
  <c r="T1190" i="18" s="1"/>
  <c r="T1191" i="18" s="1"/>
  <c r="T1192" i="18" s="1"/>
  <c r="T1193" i="18" s="1"/>
  <c r="T1194" i="18" s="1"/>
  <c r="T1195" i="18" s="1"/>
  <c r="T1196" i="18" s="1"/>
  <c r="T1197" i="18" s="1"/>
  <c r="T1198" i="18" s="1"/>
  <c r="T1199" i="18" s="1"/>
  <c r="T1200" i="18" s="1"/>
  <c r="T1201" i="18" s="1"/>
  <c r="T1202" i="18" s="1"/>
  <c r="T1203" i="18" s="1"/>
  <c r="T1204" i="18" s="1"/>
  <c r="T1205" i="18" s="1"/>
  <c r="T1206" i="18" s="1"/>
  <c r="T1207" i="18" s="1"/>
  <c r="T1208" i="18" s="1"/>
  <c r="T1209" i="18" s="1"/>
  <c r="T1210" i="18" s="1"/>
  <c r="T1211" i="18" s="1"/>
  <c r="T1212" i="18" s="1"/>
  <c r="T1213" i="18" s="1"/>
  <c r="T1214" i="18" s="1"/>
  <c r="T1215" i="18" s="1"/>
  <c r="T1216" i="18" s="1"/>
  <c r="T1217" i="18" s="1"/>
  <c r="T1218" i="18" s="1"/>
  <c r="T1219" i="18" s="1"/>
  <c r="T1220" i="18" s="1"/>
  <c r="T1221" i="18" s="1"/>
  <c r="T1222" i="18" s="1"/>
  <c r="T1223" i="18" s="1"/>
  <c r="T1224" i="18" s="1"/>
  <c r="T1225" i="18" s="1"/>
  <c r="T1226" i="18" s="1"/>
  <c r="T1227" i="18" s="1"/>
  <c r="T1228" i="18" s="1"/>
  <c r="T1229" i="18" s="1"/>
  <c r="T1230" i="18" s="1"/>
  <c r="T1231" i="18" s="1"/>
  <c r="T1232" i="18" s="1"/>
  <c r="T1233" i="18" s="1"/>
  <c r="T1234" i="18" s="1"/>
  <c r="T1235" i="18" s="1"/>
  <c r="T1236" i="18" s="1"/>
  <c r="T1237" i="18" s="1"/>
  <c r="T1238" i="18" s="1"/>
  <c r="T1239" i="18" s="1"/>
  <c r="T1240" i="18" s="1"/>
  <c r="T1241" i="18" s="1"/>
  <c r="T1242" i="18" s="1"/>
  <c r="T1243" i="18" s="1"/>
  <c r="T1244" i="18" s="1"/>
  <c r="T1245" i="18" s="1"/>
  <c r="T1246" i="18" s="1"/>
  <c r="T1247" i="18" s="1"/>
  <c r="T1248" i="18" s="1"/>
  <c r="T1249" i="18" s="1"/>
  <c r="T1250" i="18" s="1"/>
  <c r="T1251" i="18" s="1"/>
  <c r="T1252" i="18" s="1"/>
  <c r="T1253" i="18" s="1"/>
  <c r="T1254" i="18" s="1"/>
  <c r="T1255" i="18" s="1"/>
  <c r="T1256" i="18" s="1"/>
  <c r="T1257" i="18" s="1"/>
  <c r="T1258" i="18" s="1"/>
  <c r="T1259" i="18" s="1"/>
  <c r="T1260" i="18" s="1"/>
  <c r="T1261" i="18" s="1"/>
  <c r="T1262" i="18" s="1"/>
  <c r="T1263" i="18" s="1"/>
  <c r="T1264" i="18" s="1"/>
  <c r="T1265" i="18" s="1"/>
  <c r="T1266" i="18" s="1"/>
  <c r="T1267" i="18" s="1"/>
  <c r="T1268" i="18" s="1"/>
  <c r="T1269" i="18" s="1"/>
  <c r="T1270" i="18" s="1"/>
  <c r="T1271" i="18" s="1"/>
  <c r="T1272" i="18" s="1"/>
  <c r="T1273" i="18" s="1"/>
  <c r="T1274" i="18" s="1"/>
  <c r="T1275" i="18" s="1"/>
  <c r="T1276" i="18" s="1"/>
  <c r="T1277" i="18" s="1"/>
  <c r="T1278" i="18" s="1"/>
  <c r="T1279" i="18" s="1"/>
  <c r="T1280" i="18" s="1"/>
  <c r="T1281" i="18" s="1"/>
  <c r="T1282" i="18" s="1"/>
  <c r="T1283" i="18" s="1"/>
  <c r="T1284" i="18" s="1"/>
  <c r="T1285" i="18" s="1"/>
  <c r="T1286" i="18" s="1"/>
  <c r="T1287" i="18" s="1"/>
  <c r="T1288" i="18" s="1"/>
  <c r="T1289" i="18" s="1"/>
  <c r="T1290" i="18" s="1"/>
  <c r="T1291" i="18" s="1"/>
  <c r="T1292" i="18" s="1"/>
  <c r="T1293" i="18" s="1"/>
  <c r="T1294" i="18" s="1"/>
  <c r="T1295" i="18" s="1"/>
  <c r="T1296" i="18" s="1"/>
  <c r="T1297" i="18" s="1"/>
  <c r="T1298" i="18" s="1"/>
  <c r="T1299" i="18" s="1"/>
  <c r="T1300" i="18" s="1"/>
  <c r="T1301" i="18" s="1"/>
  <c r="T1302" i="18" s="1"/>
  <c r="T1303" i="18" s="1"/>
  <c r="T1304" i="18" s="1"/>
  <c r="T1305" i="18" s="1"/>
  <c r="T1306" i="18" s="1"/>
  <c r="T1307" i="18" s="1"/>
  <c r="T1308" i="18" s="1"/>
  <c r="T1309" i="18" s="1"/>
  <c r="T1310" i="18" s="1"/>
  <c r="T1311" i="18" s="1"/>
  <c r="T1312" i="18" s="1"/>
  <c r="T1313" i="18" s="1"/>
  <c r="T1314" i="18" s="1"/>
  <c r="T1315" i="18" s="1"/>
  <c r="T1316" i="18" s="1"/>
  <c r="T1317" i="18" s="1"/>
  <c r="T1318" i="18" s="1"/>
  <c r="T1319" i="18" s="1"/>
  <c r="T1320" i="18" s="1"/>
  <c r="T1321" i="18" s="1"/>
  <c r="T1322" i="18" s="1"/>
  <c r="T1323" i="18" s="1"/>
  <c r="T1324" i="18" s="1"/>
  <c r="T1325" i="18" s="1"/>
  <c r="T1326" i="18" s="1"/>
  <c r="T1327" i="18" s="1"/>
  <c r="T1328" i="18" s="1"/>
  <c r="T1329" i="18" s="1"/>
  <c r="T1330" i="18" s="1"/>
  <c r="T1331" i="18" s="1"/>
  <c r="T1332" i="18" s="1"/>
  <c r="T1333" i="18" s="1"/>
  <c r="T1334" i="18" s="1"/>
  <c r="T1335" i="18" s="1"/>
  <c r="T1336" i="18" s="1"/>
  <c r="T1337" i="18" s="1"/>
  <c r="T1338" i="18" s="1"/>
  <c r="T1339" i="18" s="1"/>
  <c r="T1340" i="18" s="1"/>
  <c r="T1341" i="18" s="1"/>
  <c r="T1342" i="18" s="1"/>
  <c r="T1343" i="18" s="1"/>
  <c r="T1344" i="18" s="1"/>
  <c r="T1345" i="18" s="1"/>
  <c r="T1346" i="18" s="1"/>
  <c r="T1347" i="18" s="1"/>
  <c r="T1348" i="18" s="1"/>
  <c r="T1349" i="18" s="1"/>
  <c r="T1350" i="18" s="1"/>
  <c r="T1351" i="18" s="1"/>
  <c r="T1352" i="18" s="1"/>
  <c r="T1353" i="18" s="1"/>
  <c r="T1354" i="18" s="1"/>
  <c r="T1355" i="18" s="1"/>
  <c r="T1356" i="18" s="1"/>
  <c r="T1357" i="18" s="1"/>
  <c r="T1358" i="18" s="1"/>
  <c r="T1359" i="18" s="1"/>
  <c r="T1360" i="18" s="1"/>
  <c r="T1361" i="18" s="1"/>
  <c r="T1362" i="18" s="1"/>
  <c r="T1363" i="18" s="1"/>
  <c r="T1364" i="18" s="1"/>
  <c r="T1365" i="18" s="1"/>
  <c r="T1366" i="18" s="1"/>
  <c r="T1367" i="18" s="1"/>
  <c r="T1368" i="18" s="1"/>
  <c r="T1369" i="18" s="1"/>
  <c r="T1370" i="18" s="1"/>
  <c r="T1371" i="18" s="1"/>
  <c r="T1372" i="18" s="1"/>
  <c r="T1373" i="18" s="1"/>
  <c r="T1374" i="18" s="1"/>
  <c r="T1375" i="18" s="1"/>
  <c r="T1376" i="18" s="1"/>
  <c r="T1377" i="18" s="1"/>
  <c r="T1378" i="18" s="1"/>
  <c r="T1379" i="18" s="1"/>
  <c r="T1380" i="18" s="1"/>
  <c r="T1381" i="18" s="1"/>
  <c r="T1382" i="18" s="1"/>
  <c r="T1383" i="18" s="1"/>
  <c r="T1384" i="18" s="1"/>
  <c r="T1385" i="18" s="1"/>
  <c r="T1386" i="18" s="1"/>
  <c r="T1387" i="18" s="1"/>
  <c r="T1388" i="18" s="1"/>
  <c r="T1389" i="18" s="1"/>
  <c r="T1390" i="18" s="1"/>
  <c r="T1391" i="18" s="1"/>
  <c r="T1392" i="18" s="1"/>
  <c r="T1393" i="18" s="1"/>
  <c r="T1394" i="18" s="1"/>
  <c r="T1395" i="18" s="1"/>
  <c r="T1396" i="18" s="1"/>
  <c r="T1397" i="18" s="1"/>
  <c r="T1398" i="18" s="1"/>
  <c r="T1399" i="18" s="1"/>
  <c r="T1400" i="18" s="1"/>
  <c r="T1401" i="18" s="1"/>
  <c r="T1402" i="18" s="1"/>
  <c r="T1403" i="18" s="1"/>
  <c r="T1404" i="18" s="1"/>
  <c r="T1405" i="18" s="1"/>
  <c r="T1406" i="18" s="1"/>
  <c r="T1407" i="18" s="1"/>
  <c r="T1408" i="18" s="1"/>
  <c r="T1409" i="18" s="1"/>
  <c r="T1410" i="18" s="1"/>
  <c r="T1411" i="18" s="1"/>
  <c r="T1412" i="18" s="1"/>
  <c r="T1413" i="18" s="1"/>
  <c r="T1414" i="18" s="1"/>
  <c r="T1415" i="18" s="1"/>
  <c r="T1416" i="18" s="1"/>
  <c r="T1417" i="18" s="1"/>
  <c r="T1418" i="18" s="1"/>
  <c r="T1419" i="18" s="1"/>
  <c r="T1420" i="18" s="1"/>
  <c r="T1421" i="18" s="1"/>
  <c r="T1422" i="18" s="1"/>
  <c r="T1423" i="18" s="1"/>
  <c r="T1424" i="18" s="1"/>
  <c r="T1425" i="18" s="1"/>
  <c r="T1426" i="18" s="1"/>
  <c r="T1427" i="18" s="1"/>
  <c r="T1428" i="18" s="1"/>
  <c r="T1429" i="18" s="1"/>
  <c r="T1430" i="18" s="1"/>
  <c r="T1431" i="18" s="1"/>
  <c r="T1432" i="18" s="1"/>
  <c r="T1433" i="18" s="1"/>
  <c r="T1434" i="18" s="1"/>
  <c r="T1435" i="18" s="1"/>
  <c r="T1436" i="18" s="1"/>
  <c r="T1437" i="18" s="1"/>
  <c r="T1438" i="18" s="1"/>
  <c r="T1439" i="18" s="1"/>
  <c r="T1440" i="18" s="1"/>
  <c r="T1441" i="18" s="1"/>
  <c r="T1442" i="18" s="1"/>
  <c r="T1443" i="18" s="1"/>
  <c r="T1444" i="18" s="1"/>
  <c r="T1445" i="18" s="1"/>
  <c r="T1446" i="18" s="1"/>
  <c r="T1447" i="18" s="1"/>
  <c r="T1448" i="18" s="1"/>
  <c r="T1449" i="18" s="1"/>
  <c r="T1450" i="18" s="1"/>
  <c r="T1451" i="18" s="1"/>
  <c r="T1452" i="18" s="1"/>
  <c r="T1453" i="18" s="1"/>
  <c r="T1454" i="18" s="1"/>
  <c r="T1455" i="18" s="1"/>
  <c r="T1456" i="18" s="1"/>
  <c r="T1457" i="18" s="1"/>
  <c r="T1458" i="18" s="1"/>
  <c r="T1459" i="18" s="1"/>
  <c r="T1460" i="18" s="1"/>
  <c r="T1461" i="18" s="1"/>
  <c r="T1462" i="18" s="1"/>
  <c r="T1463" i="18" s="1"/>
  <c r="T1464" i="18" s="1"/>
  <c r="T1465" i="18" s="1"/>
  <c r="T1466" i="18" s="1"/>
  <c r="T1467" i="18" s="1"/>
  <c r="T1468" i="18" s="1"/>
  <c r="T1469" i="18" s="1"/>
  <c r="T1470" i="18" s="1"/>
  <c r="T1471" i="18" s="1"/>
  <c r="T1472" i="18" s="1"/>
  <c r="T1473" i="18" s="1"/>
  <c r="T1474" i="18" s="1"/>
  <c r="T1475" i="18" s="1"/>
  <c r="T1476" i="18" s="1"/>
  <c r="T1477" i="18" s="1"/>
  <c r="T1478" i="18" s="1"/>
  <c r="T1479" i="18" s="1"/>
  <c r="T1480" i="18" s="1"/>
  <c r="T1481" i="18" s="1"/>
  <c r="T1482" i="18" s="1"/>
  <c r="T1483" i="18" s="1"/>
  <c r="T1484" i="18" s="1"/>
  <c r="T1485" i="18" s="1"/>
  <c r="T1486" i="18" s="1"/>
  <c r="T1487" i="18" s="1"/>
  <c r="T1488" i="18" s="1"/>
  <c r="T1489" i="18" s="1"/>
  <c r="T1490" i="18" s="1"/>
  <c r="T1491" i="18" s="1"/>
  <c r="T1492" i="18" s="1"/>
  <c r="T1493" i="18" s="1"/>
  <c r="T1494" i="18" s="1"/>
  <c r="T1495" i="18" s="1"/>
  <c r="T1496" i="18" s="1"/>
  <c r="T1497" i="18" s="1"/>
  <c r="T1498" i="18" s="1"/>
  <c r="T1499" i="18" s="1"/>
  <c r="T1500" i="18" s="1"/>
  <c r="T1501" i="18" s="1"/>
  <c r="T1502" i="18" s="1"/>
  <c r="T1503" i="18" s="1"/>
  <c r="T1504" i="18" s="1"/>
  <c r="T1505" i="18" s="1"/>
  <c r="T1506" i="18" s="1"/>
  <c r="T1507" i="18" s="1"/>
  <c r="T1508" i="18" s="1"/>
  <c r="T1509" i="18" s="1"/>
  <c r="T1510" i="18" s="1"/>
  <c r="T1511" i="18" s="1"/>
  <c r="T1512" i="18" s="1"/>
  <c r="T1513" i="18" s="1"/>
  <c r="T1514" i="18" s="1"/>
  <c r="T1515" i="18" s="1"/>
  <c r="T1516" i="18" s="1"/>
  <c r="T1517" i="18" s="1"/>
  <c r="T1518" i="18" s="1"/>
  <c r="T1519" i="18" s="1"/>
  <c r="T1520" i="18" s="1"/>
  <c r="T1521" i="18" s="1"/>
  <c r="T1522" i="18" s="1"/>
  <c r="T1523" i="18" s="1"/>
  <c r="T1524" i="18" s="1"/>
  <c r="T1525" i="18" s="1"/>
  <c r="T1526" i="18" s="1"/>
  <c r="T1527" i="18" s="1"/>
  <c r="T1528" i="18" s="1"/>
  <c r="T1529" i="18" s="1"/>
  <c r="T1530" i="18" s="1"/>
  <c r="T1531" i="18" s="1"/>
  <c r="T1532" i="18" s="1"/>
  <c r="T1533" i="18" s="1"/>
  <c r="T1534" i="18" s="1"/>
  <c r="T1535" i="18" s="1"/>
  <c r="T1536" i="18" s="1"/>
  <c r="T1537" i="18" s="1"/>
  <c r="T1538" i="18" s="1"/>
  <c r="T1539" i="18" s="1"/>
  <c r="T1540" i="18" s="1"/>
  <c r="T1541" i="18" s="1"/>
  <c r="T1542" i="18" s="1"/>
  <c r="T1543" i="18" s="1"/>
  <c r="T1544" i="18" s="1"/>
  <c r="T1545" i="18" s="1"/>
  <c r="T1546" i="18" s="1"/>
  <c r="T1547" i="18" s="1"/>
  <c r="T1548" i="18" s="1"/>
  <c r="T1549" i="18" s="1"/>
  <c r="T1550" i="18" s="1"/>
  <c r="T1551" i="18" s="1"/>
  <c r="T1552" i="18" s="1"/>
  <c r="T1553" i="18" s="1"/>
  <c r="T1554" i="18" s="1"/>
  <c r="T1555" i="18" s="1"/>
  <c r="T1556" i="18" s="1"/>
  <c r="T1557" i="18" s="1"/>
  <c r="T1558" i="18" s="1"/>
  <c r="T1559" i="18" s="1"/>
  <c r="T1560" i="18" s="1"/>
  <c r="T1561" i="18" s="1"/>
  <c r="T1562" i="18" s="1"/>
  <c r="T1563" i="18" s="1"/>
  <c r="T1564" i="18" s="1"/>
  <c r="T1565" i="18" s="1"/>
  <c r="T1566" i="18" s="1"/>
  <c r="T1567" i="18" s="1"/>
  <c r="T1568" i="18" s="1"/>
  <c r="T1569" i="18" s="1"/>
  <c r="T1570" i="18" s="1"/>
  <c r="T1571" i="18" s="1"/>
  <c r="T1572" i="18" s="1"/>
  <c r="T1573" i="18" s="1"/>
  <c r="T1574" i="18" s="1"/>
  <c r="T1575" i="18" s="1"/>
  <c r="T1576" i="18" s="1"/>
  <c r="T1577" i="18" s="1"/>
  <c r="T1578" i="18" s="1"/>
  <c r="T1579" i="18" s="1"/>
  <c r="T1580" i="18" s="1"/>
  <c r="T1581" i="18" s="1"/>
  <c r="T1582" i="18" s="1"/>
  <c r="T1583" i="18" s="1"/>
  <c r="T1584" i="18" s="1"/>
  <c r="T1585" i="18" s="1"/>
  <c r="T1586" i="18" s="1"/>
  <c r="T1587" i="18" s="1"/>
  <c r="T1588" i="18" s="1"/>
  <c r="T1589" i="18" s="1"/>
  <c r="T1590" i="18" s="1"/>
  <c r="T1591" i="18" s="1"/>
  <c r="T1592" i="18" s="1"/>
  <c r="T1593" i="18" s="1"/>
  <c r="T1594" i="18" s="1"/>
  <c r="T1595" i="18" s="1"/>
  <c r="T1596" i="18" s="1"/>
  <c r="T1597" i="18" s="1"/>
  <c r="T1598" i="18" s="1"/>
  <c r="T1599" i="18" s="1"/>
  <c r="T1600" i="18" s="1"/>
  <c r="T1601" i="18" s="1"/>
  <c r="T1602" i="18" s="1"/>
  <c r="T1603" i="18" s="1"/>
  <c r="T1604" i="18" s="1"/>
  <c r="T1605" i="18" s="1"/>
  <c r="T1606" i="18" s="1"/>
  <c r="T1607" i="18" s="1"/>
  <c r="T1608" i="18" s="1"/>
  <c r="T1609" i="18" s="1"/>
  <c r="T1610" i="18" s="1"/>
  <c r="T1611" i="18" s="1"/>
  <c r="T1612" i="18" s="1"/>
  <c r="T1613" i="18" s="1"/>
  <c r="T1614" i="18" s="1"/>
  <c r="T1615" i="18" s="1"/>
  <c r="T1616" i="18" s="1"/>
  <c r="T1617" i="18" s="1"/>
  <c r="T1618" i="18" s="1"/>
  <c r="T1619" i="18" s="1"/>
  <c r="T1620" i="18" s="1"/>
  <c r="T1621" i="18" s="1"/>
  <c r="T1622" i="18" s="1"/>
  <c r="T1623" i="18" s="1"/>
  <c r="T1624" i="18" s="1"/>
  <c r="T1625" i="18" s="1"/>
  <c r="T1626" i="18" s="1"/>
  <c r="T1627" i="18" s="1"/>
  <c r="T1628" i="18" s="1"/>
  <c r="T1629" i="18" s="1"/>
  <c r="T1630" i="18" s="1"/>
  <c r="T1631" i="18" s="1"/>
  <c r="T1632" i="18" s="1"/>
  <c r="T1633" i="18" s="1"/>
  <c r="T1634" i="18" s="1"/>
  <c r="T1635" i="18" s="1"/>
  <c r="T1636" i="18" s="1"/>
  <c r="T1637" i="18" s="1"/>
  <c r="T1638" i="18" s="1"/>
  <c r="T1639" i="18" s="1"/>
  <c r="T1640" i="18" s="1"/>
  <c r="T1641" i="18" s="1"/>
  <c r="T1642" i="18" s="1"/>
  <c r="T1643" i="18" s="1"/>
  <c r="T1644" i="18" s="1"/>
  <c r="T1645" i="18" s="1"/>
  <c r="T1646" i="18" s="1"/>
  <c r="T1647" i="18" s="1"/>
  <c r="T1648" i="18" s="1"/>
  <c r="T1649" i="18" s="1"/>
  <c r="T1650" i="18" s="1"/>
  <c r="T1651" i="18" s="1"/>
  <c r="T1652" i="18" s="1"/>
  <c r="T1653" i="18" s="1"/>
  <c r="T1654" i="18" s="1"/>
  <c r="T1655" i="18" s="1"/>
  <c r="T1656" i="18" s="1"/>
  <c r="T1657" i="18" s="1"/>
  <c r="T1658" i="18" s="1"/>
  <c r="T1659" i="18" s="1"/>
  <c r="T1660" i="18" s="1"/>
  <c r="T1661" i="18" s="1"/>
  <c r="T1662" i="18" s="1"/>
  <c r="T1663" i="18" s="1"/>
  <c r="T1664" i="18" s="1"/>
  <c r="T1665" i="18" s="1"/>
  <c r="T1666" i="18" s="1"/>
  <c r="T1667" i="18" s="1"/>
  <c r="T1668" i="18" s="1"/>
  <c r="T1669" i="18" s="1"/>
  <c r="T1670" i="18" s="1"/>
  <c r="T1671" i="18" s="1"/>
  <c r="T1672" i="18" s="1"/>
  <c r="T1673" i="18" s="1"/>
  <c r="T1674" i="18" s="1"/>
  <c r="T1675" i="18" s="1"/>
  <c r="T1676" i="18" s="1"/>
  <c r="T1677" i="18" s="1"/>
  <c r="T1678" i="18" s="1"/>
  <c r="T1679" i="18" s="1"/>
  <c r="T1680" i="18" s="1"/>
  <c r="T1681" i="18" s="1"/>
  <c r="T1682" i="18" s="1"/>
  <c r="T1683" i="18" s="1"/>
  <c r="T1684" i="18" s="1"/>
  <c r="T1685" i="18" s="1"/>
  <c r="T1686" i="18" s="1"/>
  <c r="T1687" i="18" s="1"/>
  <c r="T1688" i="18" s="1"/>
  <c r="T1689" i="18" s="1"/>
  <c r="T1690" i="18" s="1"/>
  <c r="T1691" i="18" s="1"/>
  <c r="T1692" i="18" s="1"/>
  <c r="T1693" i="18" s="1"/>
  <c r="T1694" i="18" s="1"/>
  <c r="T1695" i="18" s="1"/>
  <c r="T1696" i="18" s="1"/>
  <c r="T1697" i="18" s="1"/>
  <c r="T1698" i="18" s="1"/>
  <c r="T1699" i="18" s="1"/>
  <c r="T1700" i="18" s="1"/>
  <c r="T1701" i="18" s="1"/>
  <c r="T1702" i="18" s="1"/>
  <c r="T1703" i="18" s="1"/>
  <c r="T1704" i="18" s="1"/>
  <c r="T1705" i="18" s="1"/>
  <c r="T1706" i="18" s="1"/>
  <c r="T1707" i="18" s="1"/>
  <c r="T1708" i="18" s="1"/>
  <c r="T1709" i="18" s="1"/>
  <c r="T1710" i="18" s="1"/>
  <c r="T1711" i="18" s="1"/>
  <c r="T1712" i="18" s="1"/>
  <c r="T1713" i="18" s="1"/>
  <c r="T1714" i="18" s="1"/>
  <c r="T1715" i="18" s="1"/>
  <c r="T1716" i="18" s="1"/>
  <c r="T1717" i="18" s="1"/>
  <c r="T1718" i="18" s="1"/>
  <c r="T1719" i="18" s="1"/>
  <c r="T1720" i="18" s="1"/>
  <c r="T1721" i="18" s="1"/>
  <c r="T1722" i="18" s="1"/>
  <c r="T1723" i="18" s="1"/>
  <c r="T1724" i="18" s="1"/>
  <c r="T1725" i="18" s="1"/>
  <c r="T1726" i="18" s="1"/>
  <c r="T1727" i="18" s="1"/>
  <c r="T1728" i="18" s="1"/>
  <c r="T1729" i="18" s="1"/>
  <c r="T1730" i="18" s="1"/>
  <c r="T1731" i="18" s="1"/>
  <c r="T1732" i="18" s="1"/>
  <c r="T1733" i="18" s="1"/>
  <c r="T1734" i="18" s="1"/>
  <c r="T1735" i="18" s="1"/>
  <c r="T1736" i="18" s="1"/>
  <c r="T1737" i="18" s="1"/>
  <c r="T1738" i="18" s="1"/>
  <c r="T1739" i="18" s="1"/>
  <c r="T1740" i="18" s="1"/>
  <c r="T1741" i="18" s="1"/>
  <c r="T1742" i="18" s="1"/>
  <c r="T1743" i="18" s="1"/>
  <c r="T1744" i="18" s="1"/>
  <c r="T1745" i="18" s="1"/>
  <c r="T1746" i="18" s="1"/>
  <c r="T1747" i="18" s="1"/>
  <c r="T1748" i="18" s="1"/>
  <c r="T1749" i="18" s="1"/>
  <c r="T1750" i="18" s="1"/>
  <c r="T1751" i="18" s="1"/>
  <c r="T1752" i="18" s="1"/>
  <c r="T1753" i="18" s="1"/>
  <c r="T1754" i="18" s="1"/>
  <c r="T1755" i="18" s="1"/>
  <c r="T1756" i="18" s="1"/>
  <c r="T1757" i="18" s="1"/>
  <c r="T1758" i="18" s="1"/>
  <c r="T1759" i="18" s="1"/>
  <c r="T1760" i="18" s="1"/>
  <c r="T1761" i="18" s="1"/>
  <c r="T1762" i="18" s="1"/>
  <c r="T1763" i="18" s="1"/>
  <c r="T1764" i="18" s="1"/>
  <c r="T1765" i="18" s="1"/>
  <c r="T1766" i="18" s="1"/>
  <c r="T1767" i="18" s="1"/>
  <c r="T1768" i="18" s="1"/>
  <c r="T1769" i="18" s="1"/>
  <c r="T1770" i="18" s="1"/>
  <c r="T1771" i="18" s="1"/>
  <c r="T1772" i="18" s="1"/>
  <c r="T1773" i="18" s="1"/>
  <c r="T1774" i="18" s="1"/>
  <c r="T1775" i="18" s="1"/>
  <c r="T1776" i="18" s="1"/>
  <c r="T1777" i="18" s="1"/>
  <c r="T1778" i="18" s="1"/>
  <c r="T1779" i="18" s="1"/>
  <c r="T1780" i="18" s="1"/>
  <c r="T1781" i="18" s="1"/>
  <c r="T1782" i="18" s="1"/>
  <c r="T1783" i="18" s="1"/>
  <c r="T1784" i="18" s="1"/>
  <c r="T1785" i="18" s="1"/>
  <c r="T1786" i="18" s="1"/>
  <c r="T1787" i="18" s="1"/>
  <c r="T1788" i="18" s="1"/>
  <c r="T1789" i="18" s="1"/>
  <c r="T1790" i="18" s="1"/>
  <c r="T1791" i="18" s="1"/>
  <c r="T1792" i="18" s="1"/>
  <c r="T1793" i="18" s="1"/>
  <c r="T1794" i="18" s="1"/>
  <c r="T1795" i="18" s="1"/>
  <c r="T1796" i="18" s="1"/>
  <c r="T1797" i="18" s="1"/>
  <c r="T1798" i="18" s="1"/>
  <c r="T1799" i="18" s="1"/>
  <c r="T1800" i="18" s="1"/>
  <c r="T1801" i="18" s="1"/>
  <c r="T1802" i="18" s="1"/>
  <c r="T1803" i="18" s="1"/>
  <c r="T1804" i="18" s="1"/>
  <c r="T1805" i="18" s="1"/>
  <c r="T1806" i="18" s="1"/>
  <c r="T1807" i="18" s="1"/>
  <c r="T1808" i="18" s="1"/>
  <c r="T1809" i="18" s="1"/>
  <c r="T1810" i="18" s="1"/>
  <c r="T1811" i="18" s="1"/>
  <c r="T1812" i="18" s="1"/>
  <c r="T1813" i="18" s="1"/>
  <c r="T1814" i="18" s="1"/>
  <c r="T1815" i="18" s="1"/>
  <c r="T1816" i="18" s="1"/>
  <c r="T1817" i="18" s="1"/>
  <c r="T1818" i="18" s="1"/>
  <c r="T1819" i="18" s="1"/>
  <c r="T1820" i="18" s="1"/>
  <c r="T1821" i="18" s="1"/>
  <c r="T1822" i="18" s="1"/>
  <c r="T1823" i="18" s="1"/>
  <c r="T1824" i="18" s="1"/>
  <c r="T1825" i="18" s="1"/>
  <c r="T1826" i="18" s="1"/>
  <c r="T1827" i="18" s="1"/>
  <c r="T1828" i="18" s="1"/>
  <c r="T1829" i="18" s="1"/>
  <c r="T1830" i="18" s="1"/>
  <c r="T1831" i="18" s="1"/>
  <c r="T1832" i="18" s="1"/>
  <c r="T1833" i="18" s="1"/>
  <c r="T1834" i="18" s="1"/>
  <c r="T1835" i="18" s="1"/>
  <c r="T1836" i="18" s="1"/>
  <c r="T1837" i="18" s="1"/>
  <c r="T1838" i="18" s="1"/>
  <c r="T1839" i="18" s="1"/>
  <c r="T1840" i="18" s="1"/>
  <c r="T1841" i="18" s="1"/>
  <c r="T1842" i="18" s="1"/>
  <c r="T1843" i="18" s="1"/>
  <c r="T1844" i="18" s="1"/>
  <c r="T1845" i="18" s="1"/>
  <c r="T1846" i="18" s="1"/>
  <c r="T1847" i="18" s="1"/>
  <c r="T1848" i="18" s="1"/>
  <c r="T1849" i="18" s="1"/>
  <c r="T1850" i="18" s="1"/>
  <c r="T1851" i="18" s="1"/>
  <c r="T1852" i="18" s="1"/>
  <c r="T1853" i="18" s="1"/>
  <c r="T1854" i="18" s="1"/>
  <c r="T1855" i="18" s="1"/>
  <c r="T1856" i="18" s="1"/>
  <c r="T1857" i="18" s="1"/>
  <c r="T1858" i="18" s="1"/>
  <c r="T1859" i="18" s="1"/>
  <c r="T1860" i="18" s="1"/>
  <c r="T1861" i="18" s="1"/>
  <c r="T1862" i="18" s="1"/>
  <c r="T1863" i="18" s="1"/>
  <c r="T1864" i="18" s="1"/>
  <c r="T1865" i="18" s="1"/>
  <c r="T1866" i="18" s="1"/>
  <c r="T1867" i="18" s="1"/>
  <c r="T1868" i="18" s="1"/>
  <c r="T1869" i="18" s="1"/>
  <c r="T1870" i="18" s="1"/>
  <c r="T1871" i="18" s="1"/>
  <c r="T1872" i="18" s="1"/>
  <c r="T1873" i="18" s="1"/>
  <c r="T1874" i="18" s="1"/>
  <c r="T1875" i="18" s="1"/>
  <c r="T1876" i="18" s="1"/>
  <c r="T1877" i="18" s="1"/>
  <c r="T1878" i="18" s="1"/>
  <c r="T1879" i="18" s="1"/>
  <c r="T1880" i="18" s="1"/>
  <c r="T1881" i="18" s="1"/>
  <c r="T1882" i="18" s="1"/>
  <c r="T1883" i="18" s="1"/>
  <c r="T1884" i="18" s="1"/>
  <c r="T1885" i="18" s="1"/>
  <c r="T1886" i="18" s="1"/>
  <c r="T1887" i="18" s="1"/>
  <c r="T1888" i="18" s="1"/>
  <c r="T1889" i="18" s="1"/>
  <c r="T1890" i="18" s="1"/>
  <c r="T1891" i="18" s="1"/>
  <c r="T1892" i="18" s="1"/>
  <c r="T1893" i="18" s="1"/>
  <c r="T1894" i="18" s="1"/>
  <c r="T1895" i="18" s="1"/>
  <c r="T1896" i="18" s="1"/>
  <c r="T1897" i="18" s="1"/>
  <c r="T1898" i="18" s="1"/>
  <c r="T1899" i="18" s="1"/>
  <c r="T1900" i="18" s="1"/>
  <c r="T1901" i="18" s="1"/>
  <c r="T1902" i="18" s="1"/>
  <c r="T1903" i="18" s="1"/>
  <c r="T1904" i="18" s="1"/>
  <c r="T1905" i="18" s="1"/>
  <c r="T1906" i="18" s="1"/>
  <c r="T1907" i="18" s="1"/>
  <c r="T1908" i="18" s="1"/>
  <c r="T1909" i="18" s="1"/>
  <c r="T1910" i="18" s="1"/>
  <c r="T1911" i="18" s="1"/>
  <c r="T1912" i="18" s="1"/>
  <c r="T1913" i="18" s="1"/>
  <c r="T1914" i="18" s="1"/>
  <c r="T1915" i="18" s="1"/>
  <c r="T1916" i="18" s="1"/>
  <c r="T1917" i="18" s="1"/>
  <c r="T1918" i="18" s="1"/>
  <c r="T1919" i="18" s="1"/>
  <c r="T1920" i="18" s="1"/>
  <c r="T1921" i="18" s="1"/>
  <c r="T1922" i="18" s="1"/>
  <c r="T1923" i="18" s="1"/>
  <c r="T1924" i="18" s="1"/>
  <c r="T1925" i="18" s="1"/>
  <c r="T1926" i="18" s="1"/>
  <c r="T1927" i="18" s="1"/>
  <c r="T1928" i="18" s="1"/>
  <c r="T1929" i="18" s="1"/>
  <c r="T1930" i="18" s="1"/>
  <c r="T1931" i="18" s="1"/>
  <c r="T1932" i="18" s="1"/>
  <c r="T1933" i="18" s="1"/>
  <c r="T1934" i="18" s="1"/>
  <c r="T1935" i="18" s="1"/>
  <c r="T1936" i="18" s="1"/>
  <c r="T1937" i="18" s="1"/>
  <c r="T1938" i="18" s="1"/>
  <c r="T1939" i="18" s="1"/>
  <c r="T1940" i="18" s="1"/>
  <c r="T1941" i="18" s="1"/>
  <c r="T1942" i="18" s="1"/>
  <c r="T1943" i="18" s="1"/>
  <c r="T1944" i="18" s="1"/>
  <c r="T1945" i="18" s="1"/>
  <c r="T1946" i="18" s="1"/>
  <c r="T1947" i="18" s="1"/>
  <c r="T1948" i="18" s="1"/>
  <c r="T1949" i="18" s="1"/>
  <c r="T1950" i="18" s="1"/>
  <c r="T1951" i="18" s="1"/>
  <c r="T1952" i="18" s="1"/>
  <c r="T1953" i="18" s="1"/>
  <c r="T1954" i="18" s="1"/>
  <c r="T1955" i="18" s="1"/>
  <c r="T1956" i="18" s="1"/>
  <c r="T1957" i="18" s="1"/>
  <c r="T1958" i="18" s="1"/>
  <c r="T1959" i="18" s="1"/>
  <c r="T1960" i="18" s="1"/>
  <c r="T1961" i="18" s="1"/>
  <c r="T1962" i="18" s="1"/>
  <c r="T1963" i="18" s="1"/>
  <c r="T1964" i="18" s="1"/>
  <c r="T1965" i="18" s="1"/>
  <c r="T1966" i="18" s="1"/>
  <c r="T1967" i="18" s="1"/>
  <c r="T1968" i="18" s="1"/>
  <c r="T1969" i="18" s="1"/>
  <c r="T1970" i="18" s="1"/>
  <c r="T1971" i="18" s="1"/>
  <c r="T1972" i="18" s="1"/>
  <c r="T1973" i="18" s="1"/>
  <c r="T1974" i="18" s="1"/>
  <c r="T1975" i="18" s="1"/>
  <c r="T1976" i="18" s="1"/>
  <c r="T1977" i="18" s="1"/>
  <c r="T1978" i="18" s="1"/>
  <c r="T1979" i="18" s="1"/>
  <c r="T1980" i="18" s="1"/>
  <c r="T1981" i="18" s="1"/>
  <c r="T1982" i="18" s="1"/>
  <c r="T1983" i="18" s="1"/>
  <c r="T1984" i="18" s="1"/>
  <c r="T1985" i="18" s="1"/>
  <c r="T1986" i="18" s="1"/>
  <c r="T1987" i="18" s="1"/>
  <c r="T1988" i="18" s="1"/>
  <c r="T1989" i="18" s="1"/>
  <c r="T1990" i="18" s="1"/>
  <c r="T1991" i="18" s="1"/>
  <c r="T1992" i="18" s="1"/>
  <c r="T1993" i="18" s="1"/>
  <c r="T1994" i="18" s="1"/>
  <c r="T1995" i="18" s="1"/>
  <c r="T1996" i="18" s="1"/>
  <c r="T1997" i="18" s="1"/>
  <c r="T1998" i="18" s="1"/>
  <c r="T1999" i="18" s="1"/>
  <c r="T2000" i="18" s="1"/>
  <c r="T2001" i="18" s="1"/>
  <c r="T2002" i="18" s="1"/>
  <c r="T2003" i="18" s="1"/>
  <c r="T2004" i="18" s="1"/>
  <c r="T2005" i="18" s="1"/>
  <c r="T3" i="18" s="1"/>
  <c r="U8" i="18"/>
  <c r="U14" i="18"/>
  <c r="U15" i="18" s="1"/>
  <c r="U16" i="18" s="1"/>
  <c r="U17" i="18" s="1"/>
  <c r="U18" i="18" s="1"/>
  <c r="U19" i="18" s="1"/>
  <c r="U20" i="18" s="1"/>
  <c r="U21" i="18" s="1"/>
  <c r="U22" i="18" s="1"/>
  <c r="U23" i="18" s="1"/>
  <c r="U24" i="18" s="1"/>
  <c r="U25" i="18" s="1"/>
  <c r="U26" i="18" s="1"/>
  <c r="U27" i="18" s="1"/>
  <c r="U28" i="18" s="1"/>
  <c r="U29" i="18" s="1"/>
  <c r="U30" i="18" s="1"/>
  <c r="U31" i="18" s="1"/>
  <c r="U32" i="18" s="1"/>
  <c r="U33" i="18" s="1"/>
  <c r="Q34" i="18"/>
  <c r="Q44" i="18"/>
  <c r="Q75" i="18"/>
  <c r="Q114" i="18"/>
  <c r="Q116" i="18"/>
  <c r="Q123" i="18"/>
  <c r="U34" i="18" l="1"/>
  <c r="U35" i="18" s="1"/>
  <c r="U36" i="18" s="1"/>
  <c r="U37" i="18" s="1"/>
  <c r="U38" i="18" s="1"/>
  <c r="U39" i="18" s="1"/>
  <c r="U40" i="18" s="1"/>
  <c r="U41" i="18" s="1"/>
  <c r="U42" i="18" s="1"/>
  <c r="U43" i="18" s="1"/>
  <c r="U44" i="18" s="1"/>
  <c r="U45" i="18" s="1"/>
  <c r="U46" i="18" s="1"/>
  <c r="U47" i="18" s="1"/>
  <c r="U48" i="18" s="1"/>
  <c r="U49" i="18" s="1"/>
  <c r="U50" i="18" s="1"/>
  <c r="U51" i="18" s="1"/>
  <c r="U52" i="18" s="1"/>
  <c r="U53" i="18" s="1"/>
  <c r="U54" i="18" s="1"/>
  <c r="U55" i="18" s="1"/>
  <c r="U56" i="18" s="1"/>
  <c r="U57" i="18" s="1"/>
  <c r="U58" i="18" s="1"/>
  <c r="U59" i="18" s="1"/>
  <c r="U60" i="18" s="1"/>
  <c r="U61" i="18" s="1"/>
  <c r="U62" i="18" s="1"/>
  <c r="U63" i="18" s="1"/>
  <c r="U64" i="18" s="1"/>
  <c r="U65" i="18" s="1"/>
  <c r="U66" i="18" s="1"/>
  <c r="U67" i="18" s="1"/>
  <c r="U68" i="18" s="1"/>
  <c r="U69" i="18" s="1"/>
  <c r="U70" i="18" s="1"/>
  <c r="U71" i="18" s="1"/>
  <c r="U72" i="18" s="1"/>
  <c r="U73" i="18" s="1"/>
  <c r="U74" i="18" s="1"/>
  <c r="U75" i="18" s="1"/>
  <c r="U76" i="18" s="1"/>
  <c r="U77" i="18" s="1"/>
  <c r="U78" i="18" s="1"/>
  <c r="U79" i="18" s="1"/>
  <c r="U80" i="18" s="1"/>
  <c r="U81" i="18" s="1"/>
  <c r="U82" i="18" s="1"/>
  <c r="U83" i="18" s="1"/>
  <c r="U84" i="18" s="1"/>
  <c r="U85" i="18" s="1"/>
  <c r="U86" i="18" s="1"/>
  <c r="U87" i="18" s="1"/>
  <c r="U88" i="18" s="1"/>
  <c r="U89" i="18" s="1"/>
  <c r="U90" i="18" s="1"/>
  <c r="U91" i="18" s="1"/>
  <c r="U92" i="18" s="1"/>
  <c r="U93" i="18" s="1"/>
  <c r="U94" i="18" s="1"/>
  <c r="U95" i="18" s="1"/>
  <c r="U96" i="18" s="1"/>
  <c r="U97" i="18" s="1"/>
  <c r="U98" i="18" s="1"/>
  <c r="U99" i="18" s="1"/>
  <c r="U100" i="18" s="1"/>
  <c r="U101" i="18" s="1"/>
  <c r="U102" i="18" s="1"/>
  <c r="U103" i="18" s="1"/>
  <c r="U104" i="18" s="1"/>
  <c r="U105" i="18" s="1"/>
  <c r="U106" i="18" s="1"/>
  <c r="U107" i="18" s="1"/>
  <c r="U108" i="18" s="1"/>
  <c r="U109" i="18" s="1"/>
  <c r="U110" i="18" s="1"/>
  <c r="U111" i="18" s="1"/>
  <c r="U112" i="18" s="1"/>
  <c r="U113" i="18" s="1"/>
  <c r="U114" i="18" s="1"/>
  <c r="U115" i="18" s="1"/>
  <c r="U116" i="18" s="1"/>
  <c r="U117" i="18" s="1"/>
  <c r="U118" i="18" s="1"/>
  <c r="U119" i="18" s="1"/>
  <c r="U120" i="18" s="1"/>
  <c r="U121" i="18" s="1"/>
  <c r="U122" i="18" s="1"/>
  <c r="U123" i="18" s="1"/>
  <c r="U124" i="18" s="1"/>
  <c r="U125" i="18" s="1"/>
  <c r="U126" i="18" s="1"/>
  <c r="U127" i="18" s="1"/>
  <c r="U128" i="18" s="1"/>
  <c r="U129" i="18" s="1"/>
  <c r="U130" i="18" s="1"/>
  <c r="U131" i="18" s="1"/>
  <c r="U132" i="18" s="1"/>
  <c r="U133" i="18" s="1"/>
  <c r="U134" i="18" s="1"/>
  <c r="U135" i="18" s="1"/>
  <c r="U136" i="18" s="1"/>
  <c r="U137" i="18" s="1"/>
  <c r="U138" i="18" s="1"/>
  <c r="U139" i="18" s="1"/>
  <c r="U140" i="18" s="1"/>
  <c r="U141" i="18" s="1"/>
  <c r="U142" i="18" s="1"/>
  <c r="U143" i="18" s="1"/>
  <c r="U144" i="18" s="1"/>
  <c r="U145" i="18" s="1"/>
  <c r="U146" i="18" s="1"/>
  <c r="U147" i="18" s="1"/>
  <c r="U148" i="18" s="1"/>
  <c r="U149" i="18" s="1"/>
  <c r="U150" i="18" s="1"/>
  <c r="U151" i="18" s="1"/>
  <c r="U152" i="18" s="1"/>
  <c r="U153" i="18" s="1"/>
  <c r="U154" i="18" s="1"/>
  <c r="U155" i="18" s="1"/>
  <c r="U156" i="18" s="1"/>
  <c r="U157" i="18" s="1"/>
  <c r="U158" i="18" s="1"/>
  <c r="U159" i="18" s="1"/>
  <c r="U160" i="18" s="1"/>
  <c r="U161" i="18" s="1"/>
  <c r="U162" i="18" s="1"/>
  <c r="U163" i="18" s="1"/>
  <c r="U164" i="18" s="1"/>
  <c r="U165" i="18" s="1"/>
  <c r="U166" i="18" s="1"/>
  <c r="U167" i="18" s="1"/>
  <c r="U168" i="18" s="1"/>
  <c r="U169" i="18" s="1"/>
  <c r="U170" i="18" s="1"/>
  <c r="U171" i="18" s="1"/>
  <c r="U172" i="18" s="1"/>
  <c r="U173" i="18" s="1"/>
  <c r="U174" i="18" s="1"/>
  <c r="U175" i="18" s="1"/>
  <c r="U176" i="18" s="1"/>
  <c r="U177" i="18" s="1"/>
  <c r="U178" i="18" s="1"/>
  <c r="U179" i="18" s="1"/>
  <c r="U180" i="18" s="1"/>
  <c r="U181" i="18" s="1"/>
  <c r="U182" i="18" s="1"/>
  <c r="U183" i="18" s="1"/>
  <c r="U184" i="18" s="1"/>
  <c r="U185" i="18" s="1"/>
  <c r="U186" i="18" s="1"/>
  <c r="U187" i="18" s="1"/>
  <c r="U188" i="18" s="1"/>
  <c r="U189" i="18" s="1"/>
  <c r="U190" i="18" s="1"/>
  <c r="U191" i="18" s="1"/>
  <c r="U192" i="18" s="1"/>
  <c r="U193" i="18" s="1"/>
  <c r="U194" i="18" s="1"/>
  <c r="U195" i="18" s="1"/>
  <c r="U196" i="18" s="1"/>
  <c r="U197" i="18" s="1"/>
  <c r="U198" i="18" s="1"/>
  <c r="U199" i="18" s="1"/>
  <c r="U200" i="18" s="1"/>
  <c r="U201" i="18" s="1"/>
  <c r="U202" i="18" s="1"/>
  <c r="U203" i="18" s="1"/>
  <c r="U204" i="18" s="1"/>
  <c r="U205" i="18" s="1"/>
  <c r="U206" i="18" s="1"/>
  <c r="U207" i="18" s="1"/>
  <c r="U208" i="18" s="1"/>
  <c r="U209" i="18" s="1"/>
  <c r="U210" i="18" s="1"/>
  <c r="U211" i="18" s="1"/>
  <c r="U212" i="18" s="1"/>
  <c r="U213" i="18" s="1"/>
  <c r="U214" i="18" s="1"/>
  <c r="U215" i="18" s="1"/>
  <c r="U216" i="18" s="1"/>
  <c r="U217" i="18" s="1"/>
  <c r="U218" i="18" s="1"/>
  <c r="U219" i="18" s="1"/>
  <c r="U220" i="18" s="1"/>
  <c r="U221" i="18" s="1"/>
  <c r="U222" i="18" s="1"/>
  <c r="U223" i="18" s="1"/>
  <c r="U224" i="18" s="1"/>
  <c r="U225" i="18" s="1"/>
  <c r="U226" i="18" s="1"/>
  <c r="U227" i="18" s="1"/>
  <c r="U228" i="18" s="1"/>
  <c r="U229" i="18" s="1"/>
  <c r="U230" i="18" s="1"/>
  <c r="U231" i="18" s="1"/>
  <c r="U232" i="18" s="1"/>
  <c r="U233" i="18" s="1"/>
  <c r="U234" i="18" s="1"/>
  <c r="U235" i="18" s="1"/>
  <c r="U236" i="18" s="1"/>
  <c r="U237" i="18" s="1"/>
  <c r="U238" i="18" s="1"/>
  <c r="U239" i="18" s="1"/>
  <c r="U240" i="18" s="1"/>
  <c r="U241" i="18" s="1"/>
  <c r="U242" i="18" s="1"/>
  <c r="U243" i="18" s="1"/>
  <c r="U244" i="18" s="1"/>
  <c r="U245" i="18" s="1"/>
  <c r="U246" i="18" s="1"/>
  <c r="U247" i="18" s="1"/>
  <c r="U248" i="18" s="1"/>
  <c r="U249" i="18" s="1"/>
  <c r="U250" i="18" s="1"/>
  <c r="U251" i="18" s="1"/>
  <c r="U252" i="18" s="1"/>
  <c r="U253" i="18" s="1"/>
  <c r="U254" i="18" s="1"/>
  <c r="U255" i="18" s="1"/>
  <c r="U256" i="18" s="1"/>
  <c r="U257" i="18" s="1"/>
  <c r="U258" i="18" s="1"/>
  <c r="U259" i="18" s="1"/>
  <c r="U260" i="18" s="1"/>
  <c r="U261" i="18" s="1"/>
  <c r="U262" i="18" s="1"/>
  <c r="U263" i="18" s="1"/>
  <c r="U264" i="18" s="1"/>
  <c r="U265" i="18" s="1"/>
  <c r="U266" i="18" s="1"/>
  <c r="U267" i="18" s="1"/>
  <c r="U268" i="18" s="1"/>
  <c r="U269" i="18" s="1"/>
  <c r="U270" i="18" s="1"/>
  <c r="U271" i="18" s="1"/>
  <c r="U272" i="18" s="1"/>
  <c r="U273" i="18" s="1"/>
  <c r="U274" i="18" s="1"/>
  <c r="U275" i="18" s="1"/>
  <c r="U276" i="18" s="1"/>
  <c r="U277" i="18" s="1"/>
  <c r="U278" i="18" s="1"/>
  <c r="U279" i="18" s="1"/>
  <c r="U280" i="18" s="1"/>
  <c r="U281" i="18" s="1"/>
  <c r="U282" i="18" s="1"/>
  <c r="U283" i="18" s="1"/>
  <c r="U284" i="18" s="1"/>
  <c r="U285" i="18" s="1"/>
  <c r="U286" i="18" s="1"/>
  <c r="U287" i="18" s="1"/>
  <c r="U288" i="18" s="1"/>
  <c r="U289" i="18" s="1"/>
  <c r="U290" i="18" s="1"/>
  <c r="U291" i="18" s="1"/>
  <c r="U292" i="18" s="1"/>
  <c r="U293" i="18" s="1"/>
  <c r="U294" i="18" s="1"/>
  <c r="U295" i="18" s="1"/>
  <c r="U296" i="18" s="1"/>
  <c r="U297" i="18" s="1"/>
  <c r="U298" i="18" s="1"/>
  <c r="U299" i="18" s="1"/>
  <c r="U300" i="18" s="1"/>
  <c r="U301" i="18" s="1"/>
  <c r="U302" i="18" s="1"/>
  <c r="U303" i="18" s="1"/>
  <c r="U304" i="18" s="1"/>
  <c r="U305" i="18" s="1"/>
  <c r="U306" i="18" s="1"/>
  <c r="U307" i="18" s="1"/>
  <c r="U308" i="18" s="1"/>
  <c r="U309" i="18" s="1"/>
  <c r="U310" i="18" s="1"/>
  <c r="U311" i="18" s="1"/>
  <c r="U312" i="18" s="1"/>
  <c r="U313" i="18" s="1"/>
  <c r="U314" i="18" s="1"/>
  <c r="U315" i="18" s="1"/>
  <c r="U316" i="18" s="1"/>
  <c r="U317" i="18" s="1"/>
  <c r="U318" i="18" s="1"/>
  <c r="U319" i="18" s="1"/>
  <c r="U320" i="18" s="1"/>
  <c r="U321" i="18" s="1"/>
  <c r="U322" i="18" s="1"/>
  <c r="U323" i="18" s="1"/>
  <c r="U324" i="18" s="1"/>
  <c r="U325" i="18" s="1"/>
  <c r="U326" i="18" s="1"/>
  <c r="U327" i="18" s="1"/>
  <c r="U328" i="18" s="1"/>
  <c r="U329" i="18" s="1"/>
  <c r="U330" i="18" s="1"/>
  <c r="U331" i="18" s="1"/>
  <c r="U332" i="18" s="1"/>
  <c r="U333" i="18" s="1"/>
  <c r="U334" i="18" s="1"/>
  <c r="U335" i="18" s="1"/>
  <c r="U336" i="18" s="1"/>
  <c r="U337" i="18" s="1"/>
  <c r="U338" i="18" s="1"/>
  <c r="U339" i="18" s="1"/>
  <c r="U340" i="18" s="1"/>
  <c r="U341" i="18" s="1"/>
  <c r="U342" i="18" s="1"/>
  <c r="U343" i="18" s="1"/>
  <c r="U344" i="18" s="1"/>
  <c r="U345" i="18" s="1"/>
  <c r="U346" i="18" s="1"/>
  <c r="U347" i="18" s="1"/>
  <c r="U348" i="18" s="1"/>
  <c r="U349" i="18" s="1"/>
  <c r="U350" i="18" s="1"/>
  <c r="U351" i="18" s="1"/>
  <c r="U352" i="18" s="1"/>
  <c r="U353" i="18" s="1"/>
  <c r="U354" i="18" s="1"/>
  <c r="U355" i="18" s="1"/>
  <c r="U356" i="18" s="1"/>
  <c r="U357" i="18" s="1"/>
  <c r="U358" i="18" s="1"/>
  <c r="U359" i="18" s="1"/>
  <c r="U360" i="18" s="1"/>
  <c r="U361" i="18" s="1"/>
  <c r="U362" i="18" s="1"/>
  <c r="U363" i="18" s="1"/>
  <c r="U364" i="18" s="1"/>
  <c r="U365" i="18" s="1"/>
  <c r="U366" i="18" s="1"/>
  <c r="U367" i="18" s="1"/>
  <c r="U368" i="18" s="1"/>
  <c r="U369" i="18" s="1"/>
  <c r="U370" i="18" s="1"/>
  <c r="U371" i="18" s="1"/>
  <c r="U372" i="18" s="1"/>
  <c r="U373" i="18" s="1"/>
  <c r="U374" i="18" s="1"/>
  <c r="U375" i="18" s="1"/>
  <c r="U376" i="18" s="1"/>
  <c r="U377" i="18" s="1"/>
  <c r="U378" i="18" s="1"/>
  <c r="U379" i="18" s="1"/>
  <c r="U380" i="18" s="1"/>
  <c r="U381" i="18" s="1"/>
  <c r="U382" i="18" s="1"/>
  <c r="U383" i="18" s="1"/>
  <c r="U384" i="18" s="1"/>
  <c r="U385" i="18" s="1"/>
  <c r="U386" i="18" s="1"/>
  <c r="U387" i="18" s="1"/>
  <c r="U388" i="18" s="1"/>
  <c r="U389" i="18" s="1"/>
  <c r="U390" i="18" s="1"/>
  <c r="U391" i="18" s="1"/>
  <c r="U392" i="18" s="1"/>
  <c r="U393" i="18" s="1"/>
  <c r="U394" i="18" s="1"/>
  <c r="U395" i="18" s="1"/>
  <c r="U396" i="18" s="1"/>
  <c r="U397" i="18" s="1"/>
  <c r="U398" i="18" s="1"/>
  <c r="U399" i="18" s="1"/>
  <c r="U400" i="18" s="1"/>
  <c r="U401" i="18" s="1"/>
  <c r="U402" i="18" s="1"/>
  <c r="U403" i="18" s="1"/>
  <c r="U404" i="18" s="1"/>
  <c r="U405" i="18" s="1"/>
  <c r="U406" i="18" s="1"/>
  <c r="U407" i="18" s="1"/>
  <c r="U408" i="18" s="1"/>
  <c r="U409" i="18" s="1"/>
  <c r="U410" i="18" s="1"/>
  <c r="U411" i="18" s="1"/>
  <c r="U412" i="18" s="1"/>
  <c r="U413" i="18" s="1"/>
  <c r="U414" i="18" s="1"/>
  <c r="U415" i="18" s="1"/>
  <c r="U416" i="18" s="1"/>
  <c r="U417" i="18" s="1"/>
  <c r="U418" i="18" s="1"/>
  <c r="U419" i="18" s="1"/>
  <c r="U420" i="18" s="1"/>
  <c r="U421" i="18" s="1"/>
  <c r="U422" i="18" s="1"/>
  <c r="U423" i="18" s="1"/>
  <c r="U424" i="18" s="1"/>
  <c r="U425" i="18" s="1"/>
  <c r="U426" i="18" s="1"/>
  <c r="U427" i="18" s="1"/>
  <c r="U428" i="18" s="1"/>
  <c r="U429" i="18" s="1"/>
  <c r="U430" i="18" s="1"/>
  <c r="U431" i="18" s="1"/>
  <c r="U432" i="18" s="1"/>
  <c r="U433" i="18" s="1"/>
  <c r="U434" i="18" s="1"/>
  <c r="U435" i="18" s="1"/>
  <c r="U436" i="18" s="1"/>
  <c r="U437" i="18" s="1"/>
  <c r="U438" i="18" s="1"/>
  <c r="U439" i="18" s="1"/>
  <c r="U440" i="18" s="1"/>
  <c r="U441" i="18" s="1"/>
  <c r="U442" i="18" s="1"/>
  <c r="U443" i="18" s="1"/>
  <c r="U444" i="18" s="1"/>
  <c r="U445" i="18" s="1"/>
  <c r="U446" i="18" s="1"/>
  <c r="U447" i="18" s="1"/>
  <c r="U448" i="18" s="1"/>
  <c r="U449" i="18" s="1"/>
  <c r="U450" i="18" s="1"/>
  <c r="U451" i="18" s="1"/>
  <c r="U452" i="18" s="1"/>
  <c r="U453" i="18" s="1"/>
  <c r="U454" i="18" s="1"/>
  <c r="U455" i="18" s="1"/>
  <c r="U456" i="18" s="1"/>
  <c r="U457" i="18" s="1"/>
  <c r="U458" i="18" s="1"/>
  <c r="U459" i="18" s="1"/>
  <c r="U460" i="18" s="1"/>
  <c r="U461" i="18" s="1"/>
  <c r="U462" i="18" s="1"/>
  <c r="U463" i="18" s="1"/>
  <c r="U464" i="18" s="1"/>
  <c r="U465" i="18" s="1"/>
  <c r="U466" i="18" s="1"/>
  <c r="U467" i="18" s="1"/>
  <c r="U468" i="18" s="1"/>
  <c r="U469" i="18" s="1"/>
  <c r="U470" i="18" s="1"/>
  <c r="U471" i="18" s="1"/>
  <c r="U472" i="18" s="1"/>
  <c r="U473" i="18" s="1"/>
  <c r="U474" i="18" s="1"/>
  <c r="U475" i="18" s="1"/>
  <c r="U476" i="18" s="1"/>
  <c r="U477" i="18" s="1"/>
  <c r="U478" i="18" s="1"/>
  <c r="U479" i="18" s="1"/>
  <c r="U480" i="18" s="1"/>
  <c r="U481" i="18" s="1"/>
  <c r="U482" i="18" s="1"/>
  <c r="U483" i="18" s="1"/>
  <c r="U484" i="18" s="1"/>
  <c r="U485" i="18" s="1"/>
  <c r="U486" i="18" s="1"/>
  <c r="U487" i="18" s="1"/>
  <c r="U488" i="18" s="1"/>
  <c r="U489" i="18" s="1"/>
  <c r="U490" i="18" s="1"/>
  <c r="U491" i="18" s="1"/>
  <c r="U492" i="18" s="1"/>
  <c r="U493" i="18" s="1"/>
  <c r="U494" i="18" s="1"/>
  <c r="U495" i="18" s="1"/>
  <c r="U496" i="18" s="1"/>
  <c r="U497" i="18" s="1"/>
  <c r="U498" i="18" s="1"/>
  <c r="U499" i="18" s="1"/>
  <c r="U500" i="18" s="1"/>
  <c r="U501" i="18" s="1"/>
  <c r="U502" i="18" s="1"/>
  <c r="U503" i="18" s="1"/>
  <c r="U504" i="18" s="1"/>
  <c r="U505" i="18" s="1"/>
  <c r="U506" i="18" s="1"/>
  <c r="U507" i="18" s="1"/>
  <c r="U508" i="18" s="1"/>
  <c r="U509" i="18" s="1"/>
  <c r="U510" i="18" s="1"/>
  <c r="U511" i="18" s="1"/>
  <c r="U512" i="18" s="1"/>
  <c r="U513" i="18" s="1"/>
  <c r="U514" i="18" s="1"/>
  <c r="U515" i="18" s="1"/>
  <c r="U516" i="18" s="1"/>
  <c r="U517" i="18" s="1"/>
  <c r="U518" i="18" s="1"/>
  <c r="U519" i="18" s="1"/>
  <c r="U520" i="18" s="1"/>
  <c r="U521" i="18" s="1"/>
  <c r="U522" i="18" s="1"/>
  <c r="U523" i="18" s="1"/>
  <c r="U524" i="18" s="1"/>
  <c r="U525" i="18" s="1"/>
  <c r="U526" i="18" s="1"/>
  <c r="U527" i="18" s="1"/>
  <c r="U528" i="18" s="1"/>
  <c r="U529" i="18" s="1"/>
  <c r="U530" i="18" s="1"/>
  <c r="U531" i="18" s="1"/>
  <c r="U532" i="18" s="1"/>
  <c r="U533" i="18" s="1"/>
  <c r="U534" i="18" s="1"/>
  <c r="U535" i="18" s="1"/>
  <c r="U536" i="18" s="1"/>
  <c r="U537" i="18" s="1"/>
  <c r="U538" i="18" s="1"/>
  <c r="U539" i="18" s="1"/>
  <c r="U540" i="18" s="1"/>
  <c r="U541" i="18" s="1"/>
  <c r="U542" i="18" s="1"/>
  <c r="U543" i="18" s="1"/>
  <c r="U544" i="18" s="1"/>
  <c r="U545" i="18" s="1"/>
  <c r="U546" i="18" s="1"/>
  <c r="U547" i="18" s="1"/>
  <c r="U548" i="18" s="1"/>
  <c r="U549" i="18" s="1"/>
  <c r="U550" i="18" s="1"/>
  <c r="U551" i="18" s="1"/>
  <c r="U552" i="18" s="1"/>
  <c r="U553" i="18" s="1"/>
  <c r="U554" i="18" s="1"/>
  <c r="U555" i="18" s="1"/>
  <c r="U556" i="18" s="1"/>
  <c r="U557" i="18" s="1"/>
  <c r="U558" i="18" s="1"/>
  <c r="U559" i="18" s="1"/>
  <c r="U560" i="18" s="1"/>
  <c r="U561" i="18" s="1"/>
  <c r="U562" i="18" s="1"/>
  <c r="U563" i="18" s="1"/>
  <c r="U564" i="18" s="1"/>
  <c r="U565" i="18" s="1"/>
  <c r="U566" i="18" s="1"/>
  <c r="U567" i="18" s="1"/>
  <c r="U568" i="18" s="1"/>
  <c r="U569" i="18" s="1"/>
  <c r="U570" i="18" s="1"/>
  <c r="U571" i="18" s="1"/>
  <c r="U572" i="18" s="1"/>
  <c r="U573" i="18" s="1"/>
  <c r="U574" i="18" s="1"/>
  <c r="U575" i="18" s="1"/>
  <c r="U576" i="18" s="1"/>
  <c r="U577" i="18" s="1"/>
  <c r="U578" i="18" s="1"/>
  <c r="U579" i="18" s="1"/>
  <c r="U580" i="18" s="1"/>
  <c r="U581" i="18" s="1"/>
  <c r="U582" i="18" s="1"/>
  <c r="U583" i="18" s="1"/>
  <c r="U584" i="18" s="1"/>
  <c r="U585" i="18" s="1"/>
  <c r="U586" i="18" s="1"/>
  <c r="U587" i="18" s="1"/>
  <c r="U588" i="18" s="1"/>
  <c r="U589" i="18" s="1"/>
  <c r="U590" i="18" s="1"/>
  <c r="U591" i="18" s="1"/>
  <c r="U592" i="18" s="1"/>
  <c r="U593" i="18" s="1"/>
  <c r="U594" i="18" s="1"/>
  <c r="U595" i="18" s="1"/>
  <c r="U596" i="18" s="1"/>
  <c r="U597" i="18" s="1"/>
  <c r="U598" i="18" s="1"/>
  <c r="U599" i="18" s="1"/>
  <c r="U600" i="18" s="1"/>
  <c r="U601" i="18" s="1"/>
  <c r="U602" i="18" s="1"/>
  <c r="U603" i="18" s="1"/>
  <c r="U604" i="18" s="1"/>
  <c r="U605" i="18" s="1"/>
  <c r="U606" i="18" s="1"/>
  <c r="U607" i="18" s="1"/>
  <c r="U608" i="18" s="1"/>
  <c r="U609" i="18" s="1"/>
  <c r="U610" i="18" s="1"/>
  <c r="U611" i="18" s="1"/>
  <c r="U612" i="18" s="1"/>
  <c r="U613" i="18" s="1"/>
  <c r="U614" i="18" s="1"/>
  <c r="U615" i="18" s="1"/>
  <c r="U616" i="18" s="1"/>
  <c r="U617" i="18" s="1"/>
  <c r="U618" i="18" s="1"/>
  <c r="U619" i="18" s="1"/>
  <c r="U620" i="18" s="1"/>
  <c r="U621" i="18" s="1"/>
  <c r="U622" i="18" s="1"/>
  <c r="U623" i="18" s="1"/>
  <c r="U624" i="18" s="1"/>
  <c r="U625" i="18" s="1"/>
  <c r="U626" i="18" s="1"/>
  <c r="U627" i="18" s="1"/>
  <c r="U628" i="18" s="1"/>
  <c r="U629" i="18" s="1"/>
  <c r="U630" i="18" s="1"/>
  <c r="U631" i="18" s="1"/>
  <c r="U632" i="18" s="1"/>
  <c r="U633" i="18" s="1"/>
  <c r="U634" i="18" s="1"/>
  <c r="U635" i="18" s="1"/>
  <c r="U636" i="18" s="1"/>
  <c r="U637" i="18" s="1"/>
  <c r="U638" i="18" s="1"/>
  <c r="U639" i="18" s="1"/>
  <c r="U640" i="18" s="1"/>
  <c r="U641" i="18" s="1"/>
  <c r="U642" i="18" s="1"/>
  <c r="U643" i="18" s="1"/>
  <c r="U644" i="18" s="1"/>
  <c r="U645" i="18" s="1"/>
  <c r="U646" i="18" s="1"/>
  <c r="U647" i="18" s="1"/>
  <c r="U648" i="18" s="1"/>
  <c r="U649" i="18" s="1"/>
  <c r="U650" i="18" s="1"/>
  <c r="U651" i="18" s="1"/>
  <c r="U652" i="18" s="1"/>
  <c r="U653" i="18" s="1"/>
  <c r="U654" i="18" s="1"/>
  <c r="U655" i="18" s="1"/>
  <c r="U656" i="18" s="1"/>
  <c r="U657" i="18" s="1"/>
  <c r="U658" i="18" s="1"/>
  <c r="U659" i="18" s="1"/>
  <c r="U660" i="18" s="1"/>
  <c r="U661" i="18" s="1"/>
  <c r="U662" i="18" s="1"/>
  <c r="U663" i="18" s="1"/>
  <c r="U664" i="18" s="1"/>
  <c r="U665" i="18" s="1"/>
  <c r="U666" i="18" s="1"/>
  <c r="U667" i="18" s="1"/>
  <c r="U668" i="18" s="1"/>
  <c r="U669" i="18" s="1"/>
  <c r="U670" i="18" s="1"/>
  <c r="U671" i="18" s="1"/>
  <c r="U672" i="18" s="1"/>
  <c r="U673" i="18" s="1"/>
  <c r="U674" i="18" s="1"/>
  <c r="U675" i="18" s="1"/>
  <c r="U676" i="18" s="1"/>
  <c r="U677" i="18" s="1"/>
  <c r="U678" i="18" s="1"/>
  <c r="U679" i="18" s="1"/>
  <c r="U680" i="18" s="1"/>
  <c r="U681" i="18" s="1"/>
  <c r="U682" i="18" s="1"/>
  <c r="U683" i="18" s="1"/>
  <c r="U684" i="18" s="1"/>
  <c r="U685" i="18" s="1"/>
  <c r="U686" i="18" s="1"/>
  <c r="U687" i="18" s="1"/>
  <c r="U688" i="18" s="1"/>
  <c r="U689" i="18" s="1"/>
  <c r="U690" i="18" s="1"/>
  <c r="U691" i="18" s="1"/>
  <c r="U692" i="18" s="1"/>
  <c r="U693" i="18" s="1"/>
  <c r="U694" i="18" s="1"/>
  <c r="U695" i="18" s="1"/>
  <c r="U696" i="18" s="1"/>
  <c r="U697" i="18" s="1"/>
  <c r="U698" i="18" s="1"/>
  <c r="U699" i="18" s="1"/>
  <c r="U700" i="18" s="1"/>
  <c r="U701" i="18" s="1"/>
  <c r="U702" i="18" s="1"/>
  <c r="U703" i="18" s="1"/>
  <c r="U704" i="18" s="1"/>
  <c r="U705" i="18" s="1"/>
  <c r="U706" i="18" s="1"/>
  <c r="U707" i="18" s="1"/>
  <c r="U708" i="18" s="1"/>
  <c r="U709" i="18" s="1"/>
  <c r="U710" i="18" s="1"/>
  <c r="U711" i="18" s="1"/>
  <c r="U712" i="18" s="1"/>
  <c r="U713" i="18" s="1"/>
  <c r="U714" i="18" s="1"/>
  <c r="U715" i="18" s="1"/>
  <c r="U716" i="18" s="1"/>
  <c r="U717" i="18" s="1"/>
  <c r="U718" i="18" s="1"/>
  <c r="U719" i="18" s="1"/>
  <c r="U720" i="18" s="1"/>
  <c r="U721" i="18" s="1"/>
  <c r="U722" i="18" s="1"/>
  <c r="U723" i="18" s="1"/>
  <c r="U724" i="18" s="1"/>
  <c r="U725" i="18" s="1"/>
  <c r="U726" i="18" s="1"/>
  <c r="U727" i="18" s="1"/>
  <c r="U728" i="18" s="1"/>
  <c r="U729" i="18" s="1"/>
  <c r="U730" i="18" s="1"/>
  <c r="U731" i="18" s="1"/>
  <c r="U732" i="18" s="1"/>
  <c r="U733" i="18" s="1"/>
  <c r="U734" i="18" s="1"/>
  <c r="U735" i="18" s="1"/>
  <c r="U736" i="18" s="1"/>
  <c r="U737" i="18" s="1"/>
  <c r="U738" i="18" s="1"/>
  <c r="U739" i="18" s="1"/>
  <c r="U740" i="18" s="1"/>
  <c r="U741" i="18" s="1"/>
  <c r="U742" i="18" s="1"/>
  <c r="U743" i="18" s="1"/>
  <c r="U744" i="18" s="1"/>
  <c r="U745" i="18" s="1"/>
  <c r="U746" i="18" s="1"/>
  <c r="U747" i="18" s="1"/>
  <c r="U748" i="18" s="1"/>
  <c r="U749" i="18" s="1"/>
  <c r="U750" i="18" s="1"/>
  <c r="U751" i="18" s="1"/>
  <c r="U752" i="18" s="1"/>
  <c r="U753" i="18" s="1"/>
  <c r="U754" i="18" s="1"/>
  <c r="U755" i="18" s="1"/>
  <c r="U756" i="18" s="1"/>
  <c r="U757" i="18" s="1"/>
  <c r="U758" i="18" s="1"/>
  <c r="U759" i="18" s="1"/>
  <c r="U760" i="18" s="1"/>
  <c r="U761" i="18" s="1"/>
  <c r="U762" i="18" s="1"/>
  <c r="U763" i="18" s="1"/>
  <c r="U764" i="18" s="1"/>
  <c r="U765" i="18" s="1"/>
  <c r="U766" i="18" s="1"/>
  <c r="U767" i="18" s="1"/>
  <c r="U768" i="18" s="1"/>
  <c r="U769" i="18" s="1"/>
  <c r="U770" i="18" s="1"/>
  <c r="U771" i="18" s="1"/>
  <c r="U772" i="18" s="1"/>
  <c r="U773" i="18" s="1"/>
  <c r="U774" i="18" s="1"/>
  <c r="U775" i="18" s="1"/>
  <c r="U776" i="18" s="1"/>
  <c r="U777" i="18" s="1"/>
  <c r="U778" i="18" s="1"/>
  <c r="U779" i="18" s="1"/>
  <c r="U780" i="18" s="1"/>
  <c r="U781" i="18" s="1"/>
  <c r="U782" i="18" s="1"/>
  <c r="U783" i="18" s="1"/>
  <c r="U784" i="18" s="1"/>
  <c r="U785" i="18" s="1"/>
  <c r="U786" i="18" s="1"/>
  <c r="U787" i="18" s="1"/>
  <c r="U788" i="18" s="1"/>
  <c r="U789" i="18" s="1"/>
  <c r="U790" i="18" s="1"/>
  <c r="U791" i="18" s="1"/>
  <c r="U792" i="18" s="1"/>
  <c r="U793" i="18" s="1"/>
  <c r="U794" i="18" s="1"/>
  <c r="U795" i="18" s="1"/>
  <c r="U796" i="18" s="1"/>
  <c r="U797" i="18" s="1"/>
  <c r="U798" i="18" s="1"/>
  <c r="U799" i="18" s="1"/>
  <c r="U800" i="18" s="1"/>
  <c r="U801" i="18" s="1"/>
  <c r="U802" i="18" s="1"/>
  <c r="U803" i="18" s="1"/>
  <c r="U804" i="18" s="1"/>
  <c r="U805" i="18" s="1"/>
  <c r="U806" i="18" s="1"/>
  <c r="U807" i="18" s="1"/>
  <c r="U808" i="18" s="1"/>
  <c r="U809" i="18" s="1"/>
  <c r="U810" i="18" s="1"/>
  <c r="U811" i="18" s="1"/>
  <c r="U812" i="18" s="1"/>
  <c r="U813" i="18" s="1"/>
  <c r="U814" i="18" s="1"/>
  <c r="U815" i="18" s="1"/>
  <c r="U816" i="18" s="1"/>
  <c r="U817" i="18" s="1"/>
  <c r="U818" i="18" s="1"/>
  <c r="U819" i="18" s="1"/>
  <c r="U820" i="18" s="1"/>
  <c r="U821" i="18" s="1"/>
  <c r="U822" i="18" s="1"/>
  <c r="U823" i="18" s="1"/>
  <c r="U824" i="18" s="1"/>
  <c r="U825" i="18" s="1"/>
  <c r="U826" i="18" s="1"/>
  <c r="U827" i="18" s="1"/>
  <c r="U828" i="18" s="1"/>
  <c r="U829" i="18" s="1"/>
  <c r="U830" i="18" s="1"/>
  <c r="U831" i="18" s="1"/>
  <c r="U832" i="18" s="1"/>
  <c r="U833" i="18" s="1"/>
  <c r="U834" i="18" s="1"/>
  <c r="U835" i="18" s="1"/>
  <c r="U836" i="18" s="1"/>
  <c r="U837" i="18" s="1"/>
  <c r="U838" i="18" s="1"/>
  <c r="U839" i="18" s="1"/>
  <c r="U840" i="18" s="1"/>
  <c r="U841" i="18" s="1"/>
  <c r="U842" i="18" s="1"/>
  <c r="U843" i="18" s="1"/>
  <c r="U844" i="18" s="1"/>
  <c r="U845" i="18" s="1"/>
  <c r="U846" i="18" s="1"/>
  <c r="U847" i="18" s="1"/>
  <c r="U848" i="18" s="1"/>
  <c r="U849" i="18" s="1"/>
  <c r="U850" i="18" s="1"/>
  <c r="U851" i="18" s="1"/>
  <c r="U852" i="18" s="1"/>
  <c r="U853" i="18" s="1"/>
  <c r="U854" i="18" s="1"/>
  <c r="U855" i="18" s="1"/>
  <c r="U856" i="18" s="1"/>
  <c r="U857" i="18" s="1"/>
  <c r="U858" i="18" s="1"/>
  <c r="U859" i="18" s="1"/>
  <c r="U860" i="18" s="1"/>
  <c r="U861" i="18" s="1"/>
  <c r="U862" i="18" s="1"/>
  <c r="U863" i="18" s="1"/>
  <c r="U864" i="18" s="1"/>
  <c r="U865" i="18" s="1"/>
  <c r="U866" i="18" s="1"/>
  <c r="U867" i="18" s="1"/>
  <c r="U868" i="18" s="1"/>
  <c r="U869" i="18" s="1"/>
  <c r="U870" i="18" s="1"/>
  <c r="U871" i="18" s="1"/>
  <c r="U872" i="18" s="1"/>
  <c r="U873" i="18" s="1"/>
  <c r="U874" i="18" s="1"/>
  <c r="U875" i="18" s="1"/>
  <c r="U876" i="18" s="1"/>
  <c r="U877" i="18" s="1"/>
  <c r="U878" i="18" s="1"/>
  <c r="U879" i="18" s="1"/>
  <c r="U880" i="18" s="1"/>
  <c r="U881" i="18" s="1"/>
  <c r="U882" i="18" s="1"/>
  <c r="U883" i="18" s="1"/>
  <c r="U884" i="18" s="1"/>
  <c r="U885" i="18" s="1"/>
  <c r="U886" i="18" s="1"/>
  <c r="U887" i="18" s="1"/>
  <c r="U888" i="18" s="1"/>
  <c r="U889" i="18" s="1"/>
  <c r="U890" i="18" s="1"/>
  <c r="U891" i="18" s="1"/>
  <c r="U892" i="18" s="1"/>
  <c r="U893" i="18" s="1"/>
  <c r="U894" i="18" s="1"/>
  <c r="U895" i="18" s="1"/>
  <c r="U896" i="18" s="1"/>
  <c r="U897" i="18" s="1"/>
  <c r="U898" i="18" s="1"/>
  <c r="U899" i="18" s="1"/>
  <c r="U900" i="18" s="1"/>
  <c r="U901" i="18" s="1"/>
  <c r="U902" i="18" s="1"/>
  <c r="U903" i="18" s="1"/>
  <c r="U904" i="18" s="1"/>
  <c r="U905" i="18" s="1"/>
  <c r="U906" i="18" s="1"/>
  <c r="U907" i="18" s="1"/>
  <c r="U908" i="18" s="1"/>
  <c r="U909" i="18" s="1"/>
  <c r="U910" i="18" s="1"/>
  <c r="U911" i="18" s="1"/>
  <c r="U912" i="18" s="1"/>
  <c r="U913" i="18" s="1"/>
  <c r="U914" i="18" s="1"/>
  <c r="U915" i="18" s="1"/>
  <c r="U916" i="18" s="1"/>
  <c r="U917" i="18" s="1"/>
  <c r="U918" i="18" s="1"/>
  <c r="U919" i="18" s="1"/>
  <c r="U920" i="18" s="1"/>
  <c r="U921" i="18" s="1"/>
  <c r="U922" i="18" s="1"/>
  <c r="U923" i="18" s="1"/>
  <c r="U924" i="18" s="1"/>
  <c r="U925" i="18" s="1"/>
  <c r="U926" i="18" s="1"/>
  <c r="U927" i="18" s="1"/>
  <c r="U928" i="18" s="1"/>
  <c r="U929" i="18" s="1"/>
  <c r="U930" i="18" s="1"/>
  <c r="U931" i="18" s="1"/>
  <c r="U932" i="18" s="1"/>
  <c r="U933" i="18" s="1"/>
  <c r="U934" i="18" s="1"/>
  <c r="U935" i="18" s="1"/>
  <c r="U936" i="18" s="1"/>
  <c r="U937" i="18" s="1"/>
  <c r="U938" i="18" s="1"/>
  <c r="U939" i="18" s="1"/>
  <c r="U940" i="18" s="1"/>
  <c r="U941" i="18" s="1"/>
  <c r="U942" i="18" s="1"/>
  <c r="U943" i="18" s="1"/>
  <c r="U944" i="18" s="1"/>
  <c r="U945" i="18" s="1"/>
  <c r="U946" i="18" s="1"/>
  <c r="U947" i="18" s="1"/>
  <c r="U948" i="18" s="1"/>
  <c r="U949" i="18" s="1"/>
  <c r="U950" i="18" s="1"/>
  <c r="U951" i="18" s="1"/>
  <c r="U952" i="18" s="1"/>
  <c r="U953" i="18" s="1"/>
  <c r="U954" i="18" s="1"/>
  <c r="U955" i="18" s="1"/>
  <c r="U956" i="18" s="1"/>
  <c r="U957" i="18" s="1"/>
  <c r="U958" i="18" s="1"/>
  <c r="U959" i="18" s="1"/>
  <c r="U960" i="18" s="1"/>
  <c r="U961" i="18" s="1"/>
  <c r="U962" i="18" s="1"/>
  <c r="U963" i="18" s="1"/>
  <c r="U964" i="18" s="1"/>
  <c r="U965" i="18" s="1"/>
  <c r="U966" i="18" s="1"/>
  <c r="U967" i="18" s="1"/>
  <c r="U968" i="18" s="1"/>
  <c r="U969" i="18" s="1"/>
  <c r="U970" i="18" s="1"/>
  <c r="U971" i="18" s="1"/>
  <c r="U972" i="18" s="1"/>
  <c r="U973" i="18" s="1"/>
  <c r="U974" i="18" s="1"/>
  <c r="U975" i="18" s="1"/>
  <c r="U976" i="18" s="1"/>
  <c r="U977" i="18" s="1"/>
  <c r="U978" i="18" s="1"/>
  <c r="U979" i="18" s="1"/>
  <c r="U980" i="18" s="1"/>
  <c r="U981" i="18" s="1"/>
  <c r="U982" i="18" s="1"/>
  <c r="U983" i="18" s="1"/>
  <c r="U984" i="18" s="1"/>
  <c r="U985" i="18" s="1"/>
  <c r="U986" i="18" s="1"/>
  <c r="U987" i="18" s="1"/>
  <c r="U988" i="18" s="1"/>
  <c r="U989" i="18" s="1"/>
  <c r="U990" i="18" s="1"/>
  <c r="U991" i="18" s="1"/>
  <c r="U992" i="18" s="1"/>
  <c r="U993" i="18" s="1"/>
  <c r="U994" i="18" s="1"/>
  <c r="U995" i="18" s="1"/>
  <c r="U996" i="18" s="1"/>
  <c r="U997" i="18" s="1"/>
  <c r="U998" i="18" s="1"/>
  <c r="U999" i="18" s="1"/>
  <c r="U1000" i="18" s="1"/>
  <c r="U1001" i="18" s="1"/>
  <c r="U1002" i="18" s="1"/>
  <c r="U1003" i="18" s="1"/>
  <c r="U1004" i="18" s="1"/>
  <c r="U1005" i="18" s="1"/>
  <c r="U1006" i="18" s="1"/>
  <c r="U1007" i="18" s="1"/>
  <c r="U1008" i="18" s="1"/>
  <c r="U1009" i="18" s="1"/>
  <c r="U1010" i="18" s="1"/>
  <c r="U1011" i="18" s="1"/>
  <c r="U1012" i="18" s="1"/>
  <c r="U1013" i="18" s="1"/>
  <c r="U1014" i="18" s="1"/>
  <c r="U1015" i="18" s="1"/>
  <c r="U1016" i="18" s="1"/>
  <c r="U1017" i="18" s="1"/>
  <c r="U1018" i="18" s="1"/>
  <c r="U1019" i="18" s="1"/>
  <c r="U1020" i="18" s="1"/>
  <c r="U1021" i="18" s="1"/>
  <c r="U1022" i="18" s="1"/>
  <c r="U1023" i="18" s="1"/>
  <c r="U1024" i="18" s="1"/>
  <c r="U1025" i="18" s="1"/>
  <c r="U1026" i="18" s="1"/>
  <c r="U1027" i="18" s="1"/>
  <c r="U1028" i="18" s="1"/>
  <c r="U1029" i="18" s="1"/>
  <c r="U1030" i="18" s="1"/>
  <c r="U1031" i="18" s="1"/>
  <c r="U1032" i="18" s="1"/>
  <c r="U1033" i="18" s="1"/>
  <c r="U1034" i="18" s="1"/>
  <c r="U1035" i="18" s="1"/>
  <c r="U1036" i="18" s="1"/>
  <c r="U1037" i="18" s="1"/>
  <c r="U1038" i="18" s="1"/>
  <c r="U1039" i="18" s="1"/>
  <c r="U1040" i="18" s="1"/>
  <c r="U1041" i="18" s="1"/>
  <c r="U1042" i="18" s="1"/>
  <c r="U1043" i="18" s="1"/>
  <c r="U1044" i="18" s="1"/>
  <c r="U1045" i="18" s="1"/>
  <c r="U1046" i="18" s="1"/>
  <c r="U1047" i="18" s="1"/>
  <c r="U1048" i="18" s="1"/>
  <c r="U1049" i="18" s="1"/>
  <c r="U1050" i="18" s="1"/>
  <c r="U1051" i="18" s="1"/>
  <c r="U1052" i="18" s="1"/>
  <c r="U1053" i="18" s="1"/>
  <c r="U1054" i="18" s="1"/>
  <c r="U1055" i="18" s="1"/>
  <c r="U1056" i="18" s="1"/>
  <c r="U1057" i="18" s="1"/>
  <c r="U1058" i="18" s="1"/>
  <c r="U1059" i="18" s="1"/>
  <c r="U1060" i="18" s="1"/>
  <c r="U1061" i="18" s="1"/>
  <c r="U1062" i="18" s="1"/>
  <c r="U1063" i="18" s="1"/>
  <c r="U1064" i="18" s="1"/>
  <c r="U1065" i="18" s="1"/>
  <c r="U1066" i="18" s="1"/>
  <c r="U1067" i="18" s="1"/>
  <c r="U1068" i="18" s="1"/>
  <c r="U1069" i="18" s="1"/>
  <c r="U1070" i="18" s="1"/>
  <c r="U1071" i="18" s="1"/>
  <c r="U1072" i="18" s="1"/>
  <c r="U1073" i="18" s="1"/>
  <c r="U1074" i="18" s="1"/>
  <c r="U1075" i="18" s="1"/>
  <c r="U1076" i="18" s="1"/>
  <c r="U1077" i="18" s="1"/>
  <c r="U1078" i="18" s="1"/>
  <c r="U1079" i="18" s="1"/>
  <c r="U1080" i="18" s="1"/>
  <c r="U1081" i="18" s="1"/>
  <c r="U1082" i="18" s="1"/>
  <c r="U1083" i="18" s="1"/>
  <c r="U1084" i="18" s="1"/>
  <c r="U1085" i="18" s="1"/>
  <c r="U1086" i="18" s="1"/>
  <c r="U1087" i="18" s="1"/>
  <c r="U1088" i="18" s="1"/>
  <c r="U1089" i="18" s="1"/>
  <c r="U1090" i="18" s="1"/>
  <c r="U1091" i="18" s="1"/>
  <c r="U1092" i="18" s="1"/>
  <c r="U1093" i="18" s="1"/>
  <c r="U1094" i="18" s="1"/>
  <c r="U1095" i="18" s="1"/>
  <c r="U1096" i="18" s="1"/>
  <c r="U1097" i="18" s="1"/>
  <c r="U1098" i="18" s="1"/>
  <c r="U1099" i="18" s="1"/>
  <c r="U1100" i="18" s="1"/>
  <c r="U1101" i="18" s="1"/>
  <c r="U1102" i="18" s="1"/>
  <c r="U1103" i="18" s="1"/>
  <c r="U1104" i="18" s="1"/>
  <c r="U1105" i="18" s="1"/>
  <c r="U1106" i="18" s="1"/>
  <c r="U1107" i="18" s="1"/>
  <c r="U1108" i="18" s="1"/>
  <c r="U1109" i="18" s="1"/>
  <c r="U1110" i="18" s="1"/>
  <c r="U1111" i="18" s="1"/>
  <c r="U1112" i="18" s="1"/>
  <c r="U1113" i="18" s="1"/>
  <c r="U1114" i="18" s="1"/>
  <c r="U1115" i="18" s="1"/>
  <c r="U1116" i="18" s="1"/>
  <c r="U1117" i="18" s="1"/>
  <c r="U1118" i="18" s="1"/>
  <c r="U1119" i="18" s="1"/>
  <c r="U1120" i="18" s="1"/>
  <c r="U1121" i="18" s="1"/>
  <c r="U1122" i="18" s="1"/>
  <c r="U1123" i="18" s="1"/>
  <c r="U1124" i="18" s="1"/>
  <c r="U1125" i="18" s="1"/>
  <c r="U1126" i="18" s="1"/>
  <c r="U1127" i="18" s="1"/>
  <c r="U1128" i="18" s="1"/>
  <c r="U1129" i="18" s="1"/>
  <c r="U1130" i="18" s="1"/>
  <c r="U1131" i="18" s="1"/>
  <c r="U1132" i="18" s="1"/>
  <c r="U1133" i="18" s="1"/>
  <c r="U1134" i="18" s="1"/>
  <c r="U1135" i="18" s="1"/>
  <c r="U1136" i="18" s="1"/>
  <c r="U1137" i="18" s="1"/>
  <c r="U1138" i="18" s="1"/>
  <c r="U1139" i="18" s="1"/>
  <c r="U1140" i="18" s="1"/>
  <c r="U1141" i="18" s="1"/>
  <c r="U1142" i="18" s="1"/>
  <c r="U1143" i="18" s="1"/>
  <c r="U1144" i="18" s="1"/>
  <c r="U1145" i="18" s="1"/>
  <c r="U1146" i="18" s="1"/>
  <c r="U1147" i="18" s="1"/>
  <c r="U1148" i="18" s="1"/>
  <c r="U1149" i="18" s="1"/>
  <c r="U1150" i="18" s="1"/>
  <c r="U1151" i="18" s="1"/>
  <c r="U1152" i="18" s="1"/>
  <c r="U1153" i="18" s="1"/>
  <c r="U1154" i="18" s="1"/>
  <c r="U1155" i="18" s="1"/>
  <c r="U1156" i="18" s="1"/>
  <c r="U1157" i="18" s="1"/>
  <c r="U1158" i="18" s="1"/>
  <c r="U1159" i="18" s="1"/>
  <c r="U1160" i="18" s="1"/>
  <c r="U1161" i="18" s="1"/>
  <c r="U1162" i="18" s="1"/>
  <c r="U1163" i="18" s="1"/>
  <c r="U1164" i="18" s="1"/>
  <c r="U1165" i="18" s="1"/>
  <c r="U1166" i="18" s="1"/>
  <c r="U1167" i="18" s="1"/>
  <c r="U1168" i="18" s="1"/>
  <c r="U1169" i="18" s="1"/>
  <c r="U1170" i="18" s="1"/>
  <c r="U1171" i="18" s="1"/>
  <c r="U1172" i="18" s="1"/>
  <c r="U1173" i="18" s="1"/>
  <c r="U1174" i="18" s="1"/>
  <c r="U1175" i="18" s="1"/>
  <c r="U1176" i="18" s="1"/>
  <c r="U1177" i="18" s="1"/>
  <c r="U1178" i="18" s="1"/>
  <c r="U1179" i="18" s="1"/>
  <c r="U1180" i="18" s="1"/>
  <c r="U1181" i="18" s="1"/>
  <c r="U1182" i="18" s="1"/>
  <c r="U1183" i="18" s="1"/>
  <c r="U1184" i="18" s="1"/>
  <c r="U1185" i="18" s="1"/>
  <c r="U1186" i="18" s="1"/>
  <c r="U1187" i="18" s="1"/>
  <c r="U1188" i="18" s="1"/>
  <c r="U1189" i="18" s="1"/>
  <c r="U1190" i="18" s="1"/>
  <c r="U1191" i="18" s="1"/>
  <c r="U1192" i="18" s="1"/>
  <c r="U1193" i="18" s="1"/>
  <c r="U1194" i="18" s="1"/>
  <c r="U1195" i="18" s="1"/>
  <c r="U1196" i="18" s="1"/>
  <c r="U1197" i="18" s="1"/>
  <c r="U1198" i="18" s="1"/>
  <c r="U1199" i="18" s="1"/>
  <c r="U1200" i="18" s="1"/>
  <c r="U1201" i="18" s="1"/>
  <c r="U1202" i="18" s="1"/>
  <c r="U1203" i="18" s="1"/>
  <c r="U1204" i="18" s="1"/>
  <c r="U1205" i="18" s="1"/>
  <c r="U1206" i="18" s="1"/>
  <c r="U1207" i="18" s="1"/>
  <c r="U1208" i="18" s="1"/>
  <c r="U1209" i="18" s="1"/>
  <c r="U1210" i="18" s="1"/>
  <c r="U1211" i="18" s="1"/>
  <c r="U1212" i="18" s="1"/>
  <c r="U1213" i="18" s="1"/>
  <c r="U1214" i="18" s="1"/>
  <c r="U1215" i="18" s="1"/>
  <c r="U1216" i="18" s="1"/>
  <c r="U1217" i="18" s="1"/>
  <c r="U1218" i="18" s="1"/>
  <c r="U1219" i="18" s="1"/>
  <c r="U1220" i="18" s="1"/>
  <c r="U1221" i="18" s="1"/>
  <c r="U1222" i="18" s="1"/>
  <c r="U1223" i="18" s="1"/>
  <c r="U1224" i="18" s="1"/>
  <c r="U1225" i="18" s="1"/>
  <c r="U1226" i="18" s="1"/>
  <c r="U1227" i="18" s="1"/>
  <c r="U1228" i="18" s="1"/>
  <c r="U1229" i="18" s="1"/>
  <c r="U1230" i="18" s="1"/>
  <c r="U1231" i="18" s="1"/>
  <c r="U1232" i="18" s="1"/>
  <c r="U1233" i="18" s="1"/>
  <c r="U1234" i="18" s="1"/>
  <c r="U1235" i="18" s="1"/>
  <c r="U1236" i="18" s="1"/>
  <c r="U1237" i="18" s="1"/>
  <c r="U1238" i="18" s="1"/>
  <c r="U1239" i="18" s="1"/>
  <c r="U1240" i="18" s="1"/>
  <c r="U1241" i="18" s="1"/>
  <c r="U1242" i="18" s="1"/>
  <c r="U1243" i="18" s="1"/>
  <c r="U1244" i="18" s="1"/>
  <c r="U1245" i="18" s="1"/>
  <c r="U1246" i="18" s="1"/>
  <c r="U1247" i="18" s="1"/>
  <c r="U1248" i="18" s="1"/>
  <c r="U1249" i="18" s="1"/>
  <c r="U1250" i="18" s="1"/>
  <c r="U1251" i="18" s="1"/>
  <c r="U1252" i="18" s="1"/>
  <c r="U1253" i="18" s="1"/>
  <c r="U1254" i="18" s="1"/>
  <c r="U1255" i="18" s="1"/>
  <c r="U1256" i="18" s="1"/>
  <c r="U1257" i="18" s="1"/>
  <c r="U1258" i="18" s="1"/>
  <c r="U1259" i="18" s="1"/>
  <c r="U1260" i="18" s="1"/>
  <c r="U1261" i="18" s="1"/>
  <c r="U1262" i="18" s="1"/>
  <c r="U1263" i="18" s="1"/>
  <c r="U1264" i="18" s="1"/>
  <c r="U1265" i="18" s="1"/>
  <c r="U1266" i="18" s="1"/>
  <c r="U1267" i="18" s="1"/>
  <c r="U1268" i="18" s="1"/>
  <c r="U1269" i="18" s="1"/>
  <c r="U1270" i="18" s="1"/>
  <c r="U1271" i="18" s="1"/>
  <c r="U1272" i="18" s="1"/>
  <c r="U1273" i="18" s="1"/>
  <c r="U1274" i="18" s="1"/>
  <c r="U1275" i="18" s="1"/>
  <c r="U1276" i="18" s="1"/>
  <c r="U1277" i="18" s="1"/>
  <c r="U1278" i="18" s="1"/>
  <c r="U1279" i="18" s="1"/>
  <c r="U1280" i="18" s="1"/>
  <c r="U1281" i="18" s="1"/>
  <c r="U1282" i="18" s="1"/>
  <c r="U1283" i="18" s="1"/>
  <c r="U1284" i="18" s="1"/>
  <c r="U1285" i="18" s="1"/>
  <c r="U1286" i="18" s="1"/>
  <c r="U1287" i="18" s="1"/>
  <c r="U1288" i="18" s="1"/>
  <c r="U1289" i="18" s="1"/>
  <c r="U1290" i="18" s="1"/>
  <c r="U1291" i="18" s="1"/>
  <c r="U1292" i="18" s="1"/>
  <c r="U1293" i="18" s="1"/>
  <c r="U1294" i="18" s="1"/>
  <c r="U1295" i="18" s="1"/>
  <c r="U1296" i="18" s="1"/>
  <c r="U1297" i="18" s="1"/>
  <c r="U1298" i="18" s="1"/>
  <c r="U1299" i="18" s="1"/>
  <c r="U1300" i="18" s="1"/>
  <c r="U1301" i="18" s="1"/>
  <c r="U1302" i="18" s="1"/>
  <c r="U1303" i="18" s="1"/>
  <c r="U1304" i="18" s="1"/>
  <c r="U1305" i="18" s="1"/>
  <c r="U1306" i="18" s="1"/>
  <c r="U1307" i="18" s="1"/>
  <c r="U1308" i="18" s="1"/>
  <c r="U1309" i="18" s="1"/>
  <c r="U1310" i="18" s="1"/>
  <c r="U1311" i="18" s="1"/>
  <c r="U1312" i="18" s="1"/>
  <c r="U1313" i="18" s="1"/>
  <c r="U1314" i="18" s="1"/>
  <c r="U1315" i="18" s="1"/>
  <c r="U1316" i="18" s="1"/>
  <c r="U1317" i="18" s="1"/>
  <c r="U1318" i="18" s="1"/>
  <c r="U1319" i="18" s="1"/>
  <c r="U1320" i="18" s="1"/>
  <c r="U1321" i="18" s="1"/>
  <c r="U1322" i="18" s="1"/>
  <c r="U1323" i="18" s="1"/>
  <c r="U1324" i="18" s="1"/>
  <c r="U1325" i="18" s="1"/>
  <c r="U1326" i="18" s="1"/>
  <c r="U1327" i="18" s="1"/>
  <c r="U1328" i="18" s="1"/>
  <c r="U1329" i="18" s="1"/>
  <c r="U1330" i="18" s="1"/>
  <c r="U1331" i="18" s="1"/>
  <c r="U1332" i="18" s="1"/>
  <c r="U1333" i="18" s="1"/>
  <c r="U1334" i="18" s="1"/>
  <c r="U1335" i="18" s="1"/>
  <c r="U1336" i="18" s="1"/>
  <c r="U1337" i="18" s="1"/>
  <c r="U1338" i="18" s="1"/>
  <c r="U1339" i="18" s="1"/>
  <c r="U1340" i="18" s="1"/>
  <c r="U1341" i="18" s="1"/>
  <c r="U1342" i="18" s="1"/>
  <c r="U1343" i="18" s="1"/>
  <c r="U1344" i="18" s="1"/>
  <c r="U1345" i="18" s="1"/>
  <c r="U1346" i="18" s="1"/>
  <c r="U1347" i="18" s="1"/>
  <c r="U1348" i="18" s="1"/>
  <c r="U1349" i="18" s="1"/>
  <c r="U1350" i="18" s="1"/>
  <c r="U1351" i="18" s="1"/>
  <c r="U1352" i="18" s="1"/>
  <c r="U1353" i="18" s="1"/>
  <c r="U1354" i="18" s="1"/>
  <c r="U1355" i="18" s="1"/>
  <c r="U1356" i="18" s="1"/>
  <c r="U1357" i="18" s="1"/>
  <c r="U1358" i="18" s="1"/>
  <c r="U1359" i="18" s="1"/>
  <c r="U1360" i="18" s="1"/>
  <c r="U1361" i="18" s="1"/>
  <c r="U1362" i="18" s="1"/>
  <c r="U1363" i="18" s="1"/>
  <c r="U1364" i="18" s="1"/>
  <c r="U1365" i="18" s="1"/>
  <c r="U1366" i="18" s="1"/>
  <c r="U1367" i="18" s="1"/>
  <c r="U1368" i="18" s="1"/>
  <c r="U1369" i="18" s="1"/>
  <c r="U1370" i="18" s="1"/>
  <c r="U1371" i="18" s="1"/>
  <c r="U1372" i="18" s="1"/>
  <c r="U1373" i="18" s="1"/>
  <c r="U1374" i="18" s="1"/>
  <c r="U1375" i="18" s="1"/>
  <c r="U1376" i="18" s="1"/>
  <c r="U1377" i="18" s="1"/>
  <c r="U1378" i="18" s="1"/>
  <c r="U1379" i="18" s="1"/>
  <c r="U1380" i="18" s="1"/>
  <c r="U1381" i="18" s="1"/>
  <c r="U1382" i="18" s="1"/>
  <c r="U1383" i="18" s="1"/>
  <c r="U1384" i="18" s="1"/>
  <c r="U1385" i="18" s="1"/>
  <c r="U1386" i="18" s="1"/>
  <c r="U1387" i="18" s="1"/>
  <c r="U1388" i="18" s="1"/>
  <c r="U1389" i="18" s="1"/>
  <c r="U1390" i="18" s="1"/>
  <c r="U1391" i="18" s="1"/>
  <c r="U1392" i="18" s="1"/>
  <c r="U1393" i="18" s="1"/>
  <c r="U1394" i="18" s="1"/>
  <c r="U1395" i="18" s="1"/>
  <c r="U1396" i="18" s="1"/>
  <c r="U1397" i="18" s="1"/>
  <c r="U1398" i="18" s="1"/>
  <c r="U1399" i="18" s="1"/>
  <c r="U1400" i="18" s="1"/>
  <c r="U1401" i="18" s="1"/>
  <c r="U1402" i="18" s="1"/>
  <c r="U1403" i="18" s="1"/>
  <c r="U1404" i="18" s="1"/>
  <c r="U1405" i="18" s="1"/>
  <c r="U1406" i="18" s="1"/>
  <c r="U1407" i="18" s="1"/>
  <c r="U1408" i="18" s="1"/>
  <c r="U1409" i="18" s="1"/>
  <c r="U1410" i="18" s="1"/>
  <c r="U1411" i="18" s="1"/>
  <c r="U1412" i="18" s="1"/>
  <c r="U1413" i="18" s="1"/>
  <c r="U1414" i="18" s="1"/>
  <c r="U1415" i="18" s="1"/>
  <c r="U1416" i="18" s="1"/>
  <c r="U1417" i="18" s="1"/>
  <c r="U1418" i="18" s="1"/>
  <c r="U1419" i="18" s="1"/>
  <c r="U1420" i="18" s="1"/>
  <c r="U1421" i="18" s="1"/>
  <c r="U1422" i="18" s="1"/>
  <c r="U1423" i="18" s="1"/>
  <c r="U1424" i="18" s="1"/>
  <c r="U1425" i="18" s="1"/>
  <c r="U1426" i="18" s="1"/>
  <c r="U1427" i="18" s="1"/>
  <c r="U1428" i="18" s="1"/>
  <c r="U1429" i="18" s="1"/>
  <c r="U1430" i="18" s="1"/>
  <c r="U1431" i="18" s="1"/>
  <c r="U1432" i="18" s="1"/>
  <c r="U1433" i="18" s="1"/>
  <c r="U1434" i="18" s="1"/>
  <c r="U1435" i="18" s="1"/>
  <c r="U1436" i="18" s="1"/>
  <c r="U1437" i="18" s="1"/>
  <c r="U1438" i="18" s="1"/>
  <c r="U1439" i="18" s="1"/>
  <c r="U1440" i="18" s="1"/>
  <c r="U1441" i="18" s="1"/>
  <c r="U1442" i="18" s="1"/>
  <c r="U1443" i="18" s="1"/>
  <c r="U1444" i="18" s="1"/>
  <c r="U1445" i="18" s="1"/>
  <c r="U1446" i="18" s="1"/>
  <c r="U1447" i="18" s="1"/>
  <c r="U1448" i="18" s="1"/>
  <c r="U1449" i="18" s="1"/>
  <c r="U1450" i="18" s="1"/>
  <c r="U1451" i="18" s="1"/>
  <c r="U1452" i="18" s="1"/>
  <c r="U1453" i="18" s="1"/>
  <c r="U1454" i="18" s="1"/>
  <c r="U1455" i="18" s="1"/>
  <c r="U1456" i="18" s="1"/>
  <c r="U1457" i="18" s="1"/>
  <c r="U1458" i="18" s="1"/>
  <c r="U1459" i="18" s="1"/>
  <c r="U1460" i="18" s="1"/>
  <c r="U1461" i="18" s="1"/>
  <c r="U1462" i="18" s="1"/>
  <c r="U1463" i="18" s="1"/>
  <c r="U1464" i="18" s="1"/>
  <c r="U1465" i="18" s="1"/>
  <c r="U1466" i="18" s="1"/>
  <c r="U1467" i="18" s="1"/>
  <c r="U1468" i="18" s="1"/>
  <c r="U1469" i="18" s="1"/>
  <c r="U1470" i="18" s="1"/>
  <c r="U1471" i="18" s="1"/>
  <c r="U1472" i="18" s="1"/>
  <c r="U1473" i="18" s="1"/>
  <c r="U1474" i="18" s="1"/>
  <c r="U1475" i="18" s="1"/>
  <c r="U1476" i="18" s="1"/>
  <c r="U1477" i="18" s="1"/>
  <c r="U1478" i="18" s="1"/>
  <c r="U1479" i="18" s="1"/>
  <c r="U1480" i="18" s="1"/>
  <c r="U1481" i="18" s="1"/>
  <c r="U1482" i="18" s="1"/>
  <c r="U1483" i="18" s="1"/>
  <c r="U1484" i="18" s="1"/>
  <c r="U1485" i="18" s="1"/>
  <c r="U1486" i="18" s="1"/>
  <c r="U1487" i="18" s="1"/>
  <c r="U1488" i="18" s="1"/>
  <c r="U1489" i="18" s="1"/>
  <c r="U1490" i="18" s="1"/>
  <c r="U1491" i="18" s="1"/>
  <c r="U1492" i="18" s="1"/>
  <c r="U1493" i="18" s="1"/>
  <c r="U1494" i="18" s="1"/>
  <c r="U1495" i="18" s="1"/>
  <c r="U1496" i="18" s="1"/>
  <c r="U1497" i="18" s="1"/>
  <c r="U1498" i="18" s="1"/>
  <c r="U1499" i="18" s="1"/>
  <c r="U1500" i="18" s="1"/>
  <c r="U1501" i="18" s="1"/>
  <c r="U1502" i="18" s="1"/>
  <c r="U1503" i="18" s="1"/>
  <c r="U1504" i="18" s="1"/>
  <c r="U1505" i="18" s="1"/>
  <c r="U1506" i="18" s="1"/>
  <c r="U1507" i="18" s="1"/>
  <c r="U1508" i="18" s="1"/>
  <c r="U1509" i="18" s="1"/>
  <c r="U1510" i="18" s="1"/>
  <c r="U1511" i="18" s="1"/>
  <c r="U1512" i="18" s="1"/>
  <c r="U1513" i="18" s="1"/>
  <c r="U1514" i="18" s="1"/>
  <c r="U1515" i="18" s="1"/>
  <c r="U1516" i="18" s="1"/>
  <c r="U1517" i="18" s="1"/>
  <c r="U1518" i="18" s="1"/>
  <c r="U1519" i="18" s="1"/>
  <c r="U1520" i="18" s="1"/>
  <c r="U1521" i="18" s="1"/>
  <c r="U1522" i="18" s="1"/>
  <c r="U1523" i="18" s="1"/>
  <c r="U1524" i="18" s="1"/>
  <c r="U1525" i="18" s="1"/>
  <c r="U1526" i="18" s="1"/>
  <c r="U1527" i="18" s="1"/>
  <c r="U1528" i="18" s="1"/>
  <c r="U1529" i="18" s="1"/>
  <c r="U1530" i="18" s="1"/>
  <c r="U1531" i="18" s="1"/>
  <c r="U1532" i="18" s="1"/>
  <c r="U1533" i="18" s="1"/>
  <c r="U1534" i="18" s="1"/>
  <c r="U1535" i="18" s="1"/>
  <c r="U1536" i="18" s="1"/>
  <c r="U1537" i="18" s="1"/>
  <c r="U1538" i="18" s="1"/>
  <c r="U1539" i="18" s="1"/>
  <c r="U1540" i="18" s="1"/>
  <c r="U1541" i="18" s="1"/>
  <c r="U1542" i="18" s="1"/>
  <c r="U1543" i="18" s="1"/>
  <c r="U1544" i="18" s="1"/>
  <c r="U1545" i="18" s="1"/>
  <c r="U1546" i="18" s="1"/>
  <c r="U1547" i="18" s="1"/>
  <c r="U1548" i="18" s="1"/>
  <c r="U1549" i="18" s="1"/>
  <c r="U1550" i="18" s="1"/>
  <c r="U1551" i="18" s="1"/>
  <c r="U1552" i="18" s="1"/>
  <c r="U1553" i="18" s="1"/>
  <c r="U1554" i="18" s="1"/>
  <c r="U1555" i="18" s="1"/>
  <c r="U1556" i="18" s="1"/>
  <c r="U1557" i="18" s="1"/>
  <c r="U1558" i="18" s="1"/>
  <c r="U1559" i="18" s="1"/>
  <c r="U1560" i="18" s="1"/>
  <c r="U1561" i="18" s="1"/>
  <c r="U1562" i="18" s="1"/>
  <c r="U1563" i="18" s="1"/>
  <c r="U1564" i="18" s="1"/>
  <c r="U1565" i="18" s="1"/>
  <c r="U1566" i="18" s="1"/>
  <c r="U1567" i="18" s="1"/>
  <c r="U1568" i="18" s="1"/>
  <c r="U1569" i="18" s="1"/>
  <c r="U1570" i="18" s="1"/>
  <c r="U1571" i="18" s="1"/>
  <c r="U1572" i="18" s="1"/>
  <c r="U1573" i="18" s="1"/>
  <c r="U1574" i="18" s="1"/>
  <c r="U1575" i="18" s="1"/>
  <c r="U1576" i="18" s="1"/>
  <c r="U1577" i="18" s="1"/>
  <c r="U1578" i="18" s="1"/>
  <c r="U1579" i="18" s="1"/>
  <c r="U1580" i="18" s="1"/>
  <c r="U1581" i="18" s="1"/>
  <c r="U1582" i="18" s="1"/>
  <c r="U1583" i="18" s="1"/>
  <c r="U1584" i="18" s="1"/>
  <c r="U1585" i="18" s="1"/>
  <c r="U1586" i="18" s="1"/>
  <c r="U1587" i="18" s="1"/>
  <c r="U1588" i="18" s="1"/>
  <c r="U1589" i="18" s="1"/>
  <c r="U1590" i="18" s="1"/>
  <c r="U1591" i="18" s="1"/>
  <c r="U1592" i="18" s="1"/>
  <c r="U1593" i="18" s="1"/>
  <c r="U1594" i="18" s="1"/>
  <c r="U1595" i="18" s="1"/>
  <c r="U1596" i="18" s="1"/>
  <c r="U1597" i="18" s="1"/>
  <c r="U1598" i="18" s="1"/>
  <c r="U1599" i="18" s="1"/>
  <c r="U1600" i="18" s="1"/>
  <c r="U1601" i="18" s="1"/>
  <c r="U1602" i="18" s="1"/>
  <c r="U1603" i="18" s="1"/>
  <c r="U1604" i="18" s="1"/>
  <c r="U1605" i="18" s="1"/>
  <c r="U1606" i="18" s="1"/>
  <c r="U1607" i="18" s="1"/>
  <c r="U1608" i="18" s="1"/>
  <c r="U1609" i="18" s="1"/>
  <c r="U1610" i="18" s="1"/>
  <c r="U1611" i="18" s="1"/>
  <c r="U1612" i="18" s="1"/>
  <c r="U1613" i="18" s="1"/>
  <c r="U1614" i="18" s="1"/>
  <c r="U1615" i="18" s="1"/>
  <c r="U1616" i="18" s="1"/>
  <c r="U1617" i="18" s="1"/>
  <c r="U1618" i="18" s="1"/>
  <c r="U1619" i="18" s="1"/>
  <c r="U1620" i="18" s="1"/>
  <c r="U1621" i="18" s="1"/>
  <c r="U1622" i="18" s="1"/>
  <c r="U1623" i="18" s="1"/>
  <c r="U1624" i="18" s="1"/>
  <c r="U1625" i="18" s="1"/>
  <c r="U1626" i="18" s="1"/>
  <c r="U1627" i="18" s="1"/>
  <c r="U1628" i="18" s="1"/>
  <c r="U1629" i="18" s="1"/>
  <c r="U1630" i="18" s="1"/>
  <c r="U1631" i="18" s="1"/>
  <c r="U1632" i="18" s="1"/>
  <c r="U1633" i="18" s="1"/>
  <c r="U1634" i="18" s="1"/>
  <c r="U1635" i="18" s="1"/>
  <c r="U1636" i="18" s="1"/>
  <c r="U1637" i="18" s="1"/>
  <c r="U1638" i="18" s="1"/>
  <c r="U1639" i="18" s="1"/>
  <c r="U1640" i="18" s="1"/>
  <c r="U1641" i="18" s="1"/>
  <c r="U1642" i="18" s="1"/>
  <c r="U1643" i="18" s="1"/>
  <c r="U1644" i="18" s="1"/>
  <c r="U1645" i="18" s="1"/>
  <c r="U1646" i="18" s="1"/>
  <c r="U1647" i="18" s="1"/>
  <c r="U1648" i="18" s="1"/>
  <c r="U1649" i="18" s="1"/>
  <c r="U1650" i="18" s="1"/>
  <c r="U1651" i="18" s="1"/>
  <c r="U1652" i="18" s="1"/>
  <c r="U1653" i="18" s="1"/>
  <c r="U1654" i="18" s="1"/>
  <c r="U1655" i="18" s="1"/>
  <c r="U1656" i="18" s="1"/>
  <c r="U1657" i="18" s="1"/>
  <c r="U1658" i="18" s="1"/>
  <c r="U1659" i="18" s="1"/>
  <c r="U1660" i="18" s="1"/>
  <c r="U1661" i="18" s="1"/>
  <c r="U1662" i="18" s="1"/>
  <c r="U1663" i="18" s="1"/>
  <c r="U1664" i="18" s="1"/>
  <c r="U1665" i="18" s="1"/>
  <c r="U1666" i="18" s="1"/>
  <c r="U1667" i="18" s="1"/>
  <c r="U1668" i="18" s="1"/>
  <c r="U1669" i="18" s="1"/>
  <c r="U1670" i="18" s="1"/>
  <c r="U1671" i="18" s="1"/>
  <c r="U1672" i="18" s="1"/>
  <c r="U1673" i="18" s="1"/>
  <c r="U1674" i="18" s="1"/>
  <c r="U1675" i="18" s="1"/>
  <c r="U1676" i="18" s="1"/>
  <c r="U1677" i="18" s="1"/>
  <c r="U1678" i="18" s="1"/>
  <c r="U1679" i="18" s="1"/>
  <c r="U1680" i="18" s="1"/>
  <c r="U1681" i="18" s="1"/>
  <c r="U1682" i="18" s="1"/>
  <c r="U1683" i="18" s="1"/>
  <c r="U1684" i="18" s="1"/>
  <c r="U1685" i="18" s="1"/>
  <c r="U1686" i="18" s="1"/>
  <c r="U1687" i="18" s="1"/>
  <c r="U1688" i="18" s="1"/>
  <c r="U1689" i="18" s="1"/>
  <c r="U1690" i="18" s="1"/>
  <c r="U1691" i="18" s="1"/>
  <c r="U1692" i="18" s="1"/>
  <c r="U1693" i="18" s="1"/>
  <c r="U1694" i="18" s="1"/>
  <c r="U1695" i="18" s="1"/>
  <c r="U1696" i="18" s="1"/>
  <c r="U1697" i="18" s="1"/>
  <c r="U1698" i="18" s="1"/>
  <c r="U1699" i="18" s="1"/>
  <c r="U1700" i="18" s="1"/>
  <c r="U1701" i="18" s="1"/>
  <c r="U1702" i="18" s="1"/>
  <c r="U1703" i="18" s="1"/>
  <c r="U1704" i="18" s="1"/>
  <c r="U1705" i="18" s="1"/>
  <c r="U1706" i="18" s="1"/>
  <c r="U1707" i="18" s="1"/>
  <c r="U1708" i="18" s="1"/>
  <c r="U1709" i="18" s="1"/>
  <c r="U1710" i="18" s="1"/>
  <c r="U1711" i="18" s="1"/>
  <c r="U1712" i="18" s="1"/>
  <c r="U1713" i="18" s="1"/>
  <c r="U1714" i="18" s="1"/>
  <c r="U1715" i="18" s="1"/>
  <c r="U1716" i="18" s="1"/>
  <c r="U1717" i="18" s="1"/>
  <c r="U1718" i="18" s="1"/>
  <c r="U1719" i="18" s="1"/>
  <c r="U1720" i="18" s="1"/>
  <c r="U1721" i="18" s="1"/>
  <c r="U1722" i="18" s="1"/>
  <c r="U1723" i="18" s="1"/>
  <c r="U1724" i="18" s="1"/>
  <c r="U1725" i="18" s="1"/>
  <c r="U1726" i="18" s="1"/>
  <c r="U1727" i="18" s="1"/>
  <c r="U1728" i="18" s="1"/>
  <c r="U1729" i="18" s="1"/>
  <c r="U1730" i="18" s="1"/>
  <c r="U1731" i="18" s="1"/>
  <c r="U1732" i="18" s="1"/>
  <c r="U1733" i="18" s="1"/>
  <c r="U1734" i="18" s="1"/>
  <c r="U1735" i="18" s="1"/>
  <c r="U1736" i="18" s="1"/>
  <c r="U1737" i="18" s="1"/>
  <c r="U1738" i="18" s="1"/>
  <c r="U1739" i="18" s="1"/>
  <c r="U1740" i="18" s="1"/>
  <c r="U1741" i="18" s="1"/>
  <c r="U1742" i="18" s="1"/>
  <c r="U1743" i="18" s="1"/>
  <c r="U1744" i="18" s="1"/>
  <c r="U1745" i="18" s="1"/>
  <c r="U1746" i="18" s="1"/>
  <c r="U1747" i="18" s="1"/>
  <c r="U1748" i="18" s="1"/>
  <c r="U1749" i="18" s="1"/>
  <c r="U1750" i="18" s="1"/>
  <c r="U1751" i="18" s="1"/>
  <c r="U1752" i="18" s="1"/>
  <c r="U1753" i="18" s="1"/>
  <c r="U1754" i="18" s="1"/>
  <c r="U1755" i="18" s="1"/>
  <c r="U1756" i="18" s="1"/>
  <c r="U1757" i="18" s="1"/>
  <c r="U1758" i="18" s="1"/>
  <c r="U1759" i="18" s="1"/>
  <c r="U1760" i="18" s="1"/>
  <c r="U1761" i="18" s="1"/>
  <c r="U1762" i="18" s="1"/>
  <c r="U1763" i="18" s="1"/>
  <c r="U1764" i="18" s="1"/>
  <c r="U1765" i="18" s="1"/>
  <c r="U1766" i="18" s="1"/>
  <c r="U1767" i="18" s="1"/>
  <c r="U1768" i="18" s="1"/>
  <c r="U1769" i="18" s="1"/>
  <c r="U1770" i="18" s="1"/>
  <c r="U1771" i="18" s="1"/>
  <c r="U1772" i="18" s="1"/>
  <c r="U1773" i="18" s="1"/>
  <c r="U1774" i="18" s="1"/>
  <c r="U1775" i="18" s="1"/>
  <c r="U1776" i="18" s="1"/>
  <c r="U1777" i="18" s="1"/>
  <c r="U1778" i="18" s="1"/>
  <c r="U1779" i="18" s="1"/>
  <c r="U1780" i="18" s="1"/>
  <c r="U1781" i="18" s="1"/>
  <c r="U1782" i="18" s="1"/>
  <c r="U1783" i="18" s="1"/>
  <c r="U1784" i="18" s="1"/>
  <c r="U1785" i="18" s="1"/>
  <c r="U1786" i="18" s="1"/>
  <c r="U1787" i="18" s="1"/>
  <c r="U1788" i="18" s="1"/>
  <c r="U1789" i="18" s="1"/>
  <c r="U1790" i="18" s="1"/>
  <c r="U1791" i="18" s="1"/>
  <c r="U1792" i="18" s="1"/>
  <c r="U1793" i="18" s="1"/>
  <c r="U1794" i="18" s="1"/>
  <c r="U1795" i="18" s="1"/>
  <c r="U1796" i="18" s="1"/>
  <c r="U1797" i="18" s="1"/>
  <c r="U1798" i="18" s="1"/>
  <c r="U1799" i="18" s="1"/>
  <c r="U1800" i="18" s="1"/>
  <c r="U1801" i="18" s="1"/>
  <c r="U1802" i="18" s="1"/>
  <c r="U1803" i="18" s="1"/>
  <c r="U1804" i="18" s="1"/>
  <c r="U1805" i="18" s="1"/>
  <c r="U1806" i="18" s="1"/>
  <c r="U1807" i="18" s="1"/>
  <c r="U1808" i="18" s="1"/>
  <c r="U1809" i="18" s="1"/>
  <c r="U1810" i="18" s="1"/>
  <c r="U1811" i="18" s="1"/>
  <c r="U1812" i="18" s="1"/>
  <c r="U1813" i="18" s="1"/>
  <c r="U1814" i="18" s="1"/>
  <c r="U1815" i="18" s="1"/>
  <c r="U1816" i="18" s="1"/>
  <c r="U1817" i="18" s="1"/>
  <c r="U1818" i="18" s="1"/>
  <c r="U1819" i="18" s="1"/>
  <c r="U1820" i="18" s="1"/>
  <c r="U1821" i="18" s="1"/>
  <c r="U1822" i="18" s="1"/>
  <c r="U1823" i="18" s="1"/>
  <c r="U1824" i="18" s="1"/>
  <c r="U1825" i="18" s="1"/>
  <c r="U1826" i="18" s="1"/>
  <c r="U1827" i="18" s="1"/>
  <c r="U1828" i="18" s="1"/>
  <c r="U1829" i="18" s="1"/>
  <c r="U1830" i="18" s="1"/>
  <c r="U1831" i="18" s="1"/>
  <c r="U1832" i="18" s="1"/>
  <c r="U1833" i="18" s="1"/>
  <c r="U1834" i="18" s="1"/>
  <c r="U1835" i="18" s="1"/>
  <c r="U1836" i="18" s="1"/>
  <c r="U1837" i="18" s="1"/>
  <c r="U1838" i="18" s="1"/>
  <c r="U1839" i="18" s="1"/>
  <c r="U1840" i="18" s="1"/>
  <c r="U1841" i="18" s="1"/>
  <c r="U1842" i="18" s="1"/>
  <c r="U1843" i="18" s="1"/>
  <c r="U1844" i="18" s="1"/>
  <c r="U1845" i="18" s="1"/>
  <c r="U1846" i="18" s="1"/>
  <c r="U1847" i="18" s="1"/>
  <c r="U1848" i="18" s="1"/>
  <c r="U1849" i="18" s="1"/>
  <c r="U1850" i="18" s="1"/>
  <c r="U1851" i="18" s="1"/>
  <c r="U1852" i="18" s="1"/>
  <c r="U1853" i="18" s="1"/>
  <c r="U1854" i="18" s="1"/>
  <c r="U1855" i="18" s="1"/>
  <c r="U1856" i="18" s="1"/>
  <c r="U1857" i="18" s="1"/>
  <c r="U1858" i="18" s="1"/>
  <c r="U1859" i="18" s="1"/>
  <c r="U1860" i="18" s="1"/>
  <c r="U1861" i="18" s="1"/>
  <c r="U1862" i="18" s="1"/>
  <c r="U1863" i="18" s="1"/>
  <c r="U1864" i="18" s="1"/>
  <c r="U1865" i="18" s="1"/>
  <c r="U1866" i="18" s="1"/>
  <c r="U1867" i="18" s="1"/>
  <c r="U1868" i="18" s="1"/>
  <c r="U1869" i="18" s="1"/>
  <c r="U1870" i="18" s="1"/>
  <c r="U1871" i="18" s="1"/>
  <c r="U1872" i="18" s="1"/>
  <c r="U1873" i="18" s="1"/>
  <c r="U1874" i="18" s="1"/>
  <c r="U1875" i="18" s="1"/>
  <c r="U1876" i="18" s="1"/>
  <c r="U1877" i="18" s="1"/>
  <c r="U1878" i="18" s="1"/>
  <c r="U1879" i="18" s="1"/>
  <c r="U1880" i="18" s="1"/>
  <c r="U1881" i="18" s="1"/>
  <c r="U1882" i="18" s="1"/>
  <c r="U1883" i="18" s="1"/>
  <c r="U1884" i="18" s="1"/>
  <c r="U1885" i="18" s="1"/>
  <c r="U1886" i="18" s="1"/>
  <c r="U1887" i="18" s="1"/>
  <c r="U1888" i="18" s="1"/>
  <c r="U1889" i="18" s="1"/>
  <c r="U1890" i="18" s="1"/>
  <c r="U1891" i="18" s="1"/>
  <c r="U1892" i="18" s="1"/>
  <c r="U1893" i="18" s="1"/>
  <c r="U1894" i="18" s="1"/>
  <c r="U1895" i="18" s="1"/>
  <c r="U1896" i="18" s="1"/>
  <c r="U1897" i="18" s="1"/>
  <c r="U1898" i="18" s="1"/>
  <c r="U1899" i="18" s="1"/>
  <c r="U1900" i="18" s="1"/>
  <c r="U1901" i="18" s="1"/>
  <c r="U1902" i="18" s="1"/>
  <c r="U1903" i="18" s="1"/>
  <c r="U1904" i="18" s="1"/>
  <c r="U1905" i="18" s="1"/>
  <c r="U1906" i="18" s="1"/>
  <c r="U1907" i="18" s="1"/>
  <c r="U1908" i="18" s="1"/>
  <c r="U1909" i="18" s="1"/>
  <c r="U1910" i="18" s="1"/>
  <c r="U1911" i="18" s="1"/>
  <c r="U1912" i="18" s="1"/>
  <c r="U1913" i="18" s="1"/>
  <c r="U1914" i="18" s="1"/>
  <c r="U1915" i="18" s="1"/>
  <c r="U1916" i="18" s="1"/>
  <c r="U1917" i="18" s="1"/>
  <c r="U1918" i="18" s="1"/>
  <c r="U1919" i="18" s="1"/>
  <c r="U1920" i="18" s="1"/>
  <c r="U1921" i="18" s="1"/>
  <c r="U1922" i="18" s="1"/>
  <c r="U1923" i="18" s="1"/>
  <c r="U1924" i="18" s="1"/>
  <c r="U1925" i="18" s="1"/>
  <c r="U1926" i="18" s="1"/>
  <c r="U1927" i="18" s="1"/>
  <c r="U1928" i="18" s="1"/>
  <c r="U1929" i="18" s="1"/>
  <c r="U1930" i="18" s="1"/>
  <c r="U1931" i="18" s="1"/>
  <c r="U1932" i="18" s="1"/>
  <c r="U1933" i="18" s="1"/>
  <c r="U1934" i="18" s="1"/>
  <c r="U1935" i="18" s="1"/>
  <c r="U1936" i="18" s="1"/>
  <c r="U1937" i="18" s="1"/>
  <c r="U1938" i="18" s="1"/>
  <c r="U1939" i="18" s="1"/>
  <c r="U1940" i="18" s="1"/>
  <c r="U1941" i="18" s="1"/>
  <c r="U1942" i="18" s="1"/>
  <c r="U1943" i="18" s="1"/>
  <c r="U1944" i="18" s="1"/>
  <c r="U1945" i="18" s="1"/>
  <c r="U1946" i="18" s="1"/>
  <c r="U1947" i="18" s="1"/>
  <c r="U1948" i="18" s="1"/>
  <c r="U1949" i="18" s="1"/>
  <c r="U1950" i="18" s="1"/>
  <c r="U1951" i="18" s="1"/>
  <c r="U1952" i="18" s="1"/>
  <c r="U1953" i="18" s="1"/>
  <c r="U1954" i="18" s="1"/>
  <c r="U1955" i="18" s="1"/>
  <c r="U1956" i="18" s="1"/>
  <c r="U1957" i="18" s="1"/>
  <c r="U1958" i="18" s="1"/>
  <c r="U1959" i="18" s="1"/>
  <c r="U1960" i="18" s="1"/>
  <c r="U1961" i="18" s="1"/>
  <c r="U1962" i="18" s="1"/>
  <c r="U1963" i="18" s="1"/>
  <c r="U1964" i="18" s="1"/>
  <c r="U1965" i="18" s="1"/>
  <c r="U1966" i="18" s="1"/>
  <c r="U1967" i="18" s="1"/>
  <c r="U1968" i="18" s="1"/>
  <c r="U1969" i="18" s="1"/>
  <c r="U1970" i="18" s="1"/>
  <c r="U1971" i="18" s="1"/>
  <c r="U1972" i="18" s="1"/>
  <c r="U1973" i="18" s="1"/>
  <c r="U1974" i="18" s="1"/>
  <c r="U1975" i="18" s="1"/>
  <c r="U1976" i="18" s="1"/>
  <c r="U1977" i="18" s="1"/>
  <c r="U1978" i="18" s="1"/>
  <c r="U1979" i="18" s="1"/>
  <c r="U1980" i="18" s="1"/>
  <c r="U1981" i="18" s="1"/>
  <c r="U1982" i="18" s="1"/>
  <c r="U1983" i="18" s="1"/>
  <c r="U1984" i="18" s="1"/>
  <c r="U1985" i="18" s="1"/>
  <c r="U1986" i="18" s="1"/>
  <c r="U1987" i="18" s="1"/>
  <c r="U1988" i="18" s="1"/>
  <c r="U1989" i="18" s="1"/>
  <c r="U1990" i="18" s="1"/>
  <c r="U1991" i="18" s="1"/>
  <c r="U1992" i="18" s="1"/>
  <c r="U1993" i="18" s="1"/>
  <c r="U1994" i="18" s="1"/>
  <c r="U1995" i="18" s="1"/>
  <c r="U1996" i="18" s="1"/>
  <c r="U1997" i="18" s="1"/>
  <c r="U1998" i="18" s="1"/>
  <c r="U1999" i="18" s="1"/>
  <c r="U2000" i="18" s="1"/>
  <c r="U2001" i="18" s="1"/>
  <c r="U2002" i="18" s="1"/>
  <c r="U2003" i="18" s="1"/>
  <c r="U2004" i="18" s="1"/>
  <c r="U2005" i="18" s="1"/>
  <c r="U3" i="18" s="1"/>
  <c r="C7" i="7" l="1"/>
</calcChain>
</file>

<file path=xl/sharedStrings.xml><?xml version="1.0" encoding="utf-8"?>
<sst xmlns="http://schemas.openxmlformats.org/spreadsheetml/2006/main" count="9710" uniqueCount="2140">
  <si>
    <t>Eagle Farm</t>
  </si>
  <si>
    <t>Mishani Machine</t>
  </si>
  <si>
    <t>Track / Race#</t>
  </si>
  <si>
    <t>Runner</t>
  </si>
  <si>
    <t>Mishani Machine will give them a start but will be hitting the line good late. Tramonto worked a bit early at Doomben and fought on ok- get nice run here. Bellissimi Amici trialled quite good then ran on ok 1200m - fitter here. 4-8-5-1</t>
  </si>
  <si>
    <t>Race Comment</t>
  </si>
  <si>
    <t>Bellissimi Amici</t>
  </si>
  <si>
    <t>3rd</t>
  </si>
  <si>
    <t>Pos.</t>
  </si>
  <si>
    <t>Molly's Rocking</t>
  </si>
  <si>
    <t>Amore Danza</t>
  </si>
  <si>
    <t>Silvera will take nice improvement out of Caloundra run and is well in here compared to Cool Chap. Cool Chap has climbed in the weights recently so happy to be against. New Universe is the saver bet. 5-6----3-1</t>
  </si>
  <si>
    <t>Silvera</t>
  </si>
  <si>
    <t>New Universe</t>
  </si>
  <si>
    <t>1st</t>
  </si>
  <si>
    <t>Sofie's Gold Class</t>
  </si>
  <si>
    <t>Plitvice</t>
  </si>
  <si>
    <t>Macbet ($)</t>
  </si>
  <si>
    <t>Stake (U)</t>
  </si>
  <si>
    <t>Odds ($)</t>
  </si>
  <si>
    <t>BSP</t>
  </si>
  <si>
    <t>Macbet Selection</t>
  </si>
  <si>
    <t>Cumulative Result (U)</t>
  </si>
  <si>
    <t>Date</t>
  </si>
  <si>
    <t>Day</t>
  </si>
  <si>
    <t>Saturday</t>
  </si>
  <si>
    <t>Race Details</t>
  </si>
  <si>
    <t>Wednesday</t>
  </si>
  <si>
    <t>Unp.</t>
  </si>
  <si>
    <t>Type</t>
  </si>
  <si>
    <t>Win</t>
  </si>
  <si>
    <t>Place</t>
  </si>
  <si>
    <t>BOB  TF SP</t>
  </si>
  <si>
    <t>2nd</t>
  </si>
  <si>
    <t>Ref.</t>
  </si>
  <si>
    <t>Sunday</t>
  </si>
  <si>
    <t>Sunshine Coast</t>
  </si>
  <si>
    <t>Federal Agent</t>
  </si>
  <si>
    <t>Jagged Edge</t>
  </si>
  <si>
    <t>Jagged Edge will lead these and should put them away. If they go real hard up front then Precipitate might run on into 2nd. Usurp will get an ok run behind the speed. 1-----3-6-2</t>
  </si>
  <si>
    <t>Soldiers will lead them up here and give a good kick - worked hard Doomben and fought on. One More Cast is short enough here at $4.4. Flaunt goes ok but the pace may not be strong enough. 5-7</t>
  </si>
  <si>
    <t>Soldiers</t>
  </si>
  <si>
    <t>Flaunt</t>
  </si>
  <si>
    <t>Cabochon Lil</t>
  </si>
  <si>
    <t>Amore Danza has the Blinkers on and might make nice improvement here. Katy's Daughter has looked impressive but can't get it anywhere near the price. Moscini ran on quite good Doomben. Molly's Rocking sprinted quick last time - Quite an even race this. 14-9-3-5</t>
  </si>
  <si>
    <t>Speed good here with No Refund speeding along in front. Bold Warrior looked to go ok at the Coast but I'm questioning the sectionals of race. Sofie'S Gold Class went good latest and has trialled good since - will be powering home late. Plitvice and A lot Like home have chances. 11-9-5-7</t>
  </si>
  <si>
    <t>Shes Rubicool raced well Murwillumbah fresh sect good 1300 idea. Federal Agent trialled well for mair breed ok nice draw Griffin+. Cactoblasts goes fair had a few goes now 1300 max trip. Dam Lovable trialled quite good for new stable. 5-10-13-4</t>
  </si>
  <si>
    <t>Cabochon Lil just got too far back at Doomben last time - Big track here suits - hopefully they will run along up front then beat these. Helsun meets Cabochon Lil bad at the weights and has the bad gate to contend with. Highland Skipper might get a start on Cabochon Lil then get swamped. 12----1-2</t>
  </si>
  <si>
    <t>Kilcoy</t>
  </si>
  <si>
    <t>Beach Club</t>
  </si>
  <si>
    <t>Henry's On Course</t>
  </si>
  <si>
    <t>Shalwa will get the perfect run here off the back of L'Amante and definitely look the winner at some stage. L'Amante will lead them up and get quite a soft run in front which will help. Maidenover has changed stables for this run. 3-5-7</t>
  </si>
  <si>
    <t>Beach Club should have won at Dalby 2 back - push forward here and be strong at finish. Curry Connection will get a soft run on pace - chance. Arcing Hard is back in distance - worry. 5-13-4-10</t>
  </si>
  <si>
    <t>Henry's On Course had to chase through a good sectional last time - just needs some luck from the gate. Fort Myer was sent sent last time - fought on not too bad but sectionals look wrong. Haradify will get a nice run. 7-2-8-5.</t>
  </si>
  <si>
    <t>The Tax Accountant should take improvement out of his last run here - should get over into a nice spot. Impasse ran on here last time but was on the best part of the track. Magnufighter is always thereabouts. 10-2-1-5</t>
  </si>
  <si>
    <t>Sayl went ok Doomben when wide and made long run - get nice run here. The Kingdom is a tough horse to catch for us - tipped 2 back at odds then won latest. Slow Hands is going well but is up in weight here. 15-7-8-11</t>
  </si>
  <si>
    <t>Manaya goes very good fresh and shouldn't be too far away in the run here sprint too quick for this field - just needs a little luck early. Fortensky will get a soft run possibly in front. Femme Fireball might track up from the inside gate here. Cruze is going well but others might sprint too quick. 6------5-3-7</t>
  </si>
  <si>
    <t>Very even race. Baroda will get into a nice posy but the last bit 1400 might be an issue. Take Tea didn't have a lot of luck last time and the 1400 might be ok. Ingear will get a nice run but short enough. 2-7-4-10</t>
  </si>
  <si>
    <t>Take Tea</t>
  </si>
  <si>
    <t>Manaya</t>
  </si>
  <si>
    <t>Sayl</t>
  </si>
  <si>
    <t>The Tax Accountant</t>
  </si>
  <si>
    <t>L'Amante</t>
  </si>
  <si>
    <t>Parangas resumed at Doomben from a bad gate ran on well the 1400 looks suitable - gate only avg again. Real Appeal has raced ok in both runs will get a good run tries hard. Caribbean Kisses going ok some query 1400. Trumped Up went ok on debut then given no hope can improve at odds. 10-11-8-9</t>
  </si>
  <si>
    <t>Canusee went good last start 4-5 wide the trip kept trying. Devine Grey out of same race got to far back bad gate again. Gandiva has ability v hard to catch good draw helps+. Miss Switzerland fitter. 2-12-13-8</t>
  </si>
  <si>
    <t>Gold Coast</t>
  </si>
  <si>
    <t>Canusee</t>
  </si>
  <si>
    <t>Parangas</t>
  </si>
  <si>
    <t>Real Appeal</t>
  </si>
  <si>
    <t>Trumped Up</t>
  </si>
  <si>
    <t>BOB TF SP</t>
  </si>
  <si>
    <t>→</t>
  </si>
  <si>
    <t>*Results derived from betting SP, as there is no Place SP, the Place portion is calculated using BSP.</t>
  </si>
  <si>
    <t>Macbet Result</t>
  </si>
  <si>
    <t>Macbet</t>
  </si>
  <si>
    <t>Result</t>
  </si>
  <si>
    <t>Margin</t>
  </si>
  <si>
    <t>Redoute's Image</t>
  </si>
  <si>
    <t>Raqeeq will run out the 2200m and really tries when needed HTB here. Torrens just keeps raising the bar but short enough here. Morendi didn't go that bad last time - chance at odds. 10-8-3-4</t>
  </si>
  <si>
    <t>Rothfire is a really nice horse returning from a spell - has the big weight to contend with. Redoute's Image went good only start then spelled - should have come back better. Tumbler Ridge goes ok but bad gate is  a worry. Redoute's Image looks ok for a place bet. 1-9---5-10</t>
  </si>
  <si>
    <t>Raqeeq</t>
  </si>
  <si>
    <t>Morendi</t>
  </si>
  <si>
    <t>Wandabaa will get into the right position here - looks the one to beat. Better Reflection has to carry the big weight again here against some nice horses. Exondabeach impressed at Cdra at 1st start when ran good sectionals - improve. Jagged Edge has the trick gate? 3-11-1-2</t>
  </si>
  <si>
    <t>Wandabaa</t>
  </si>
  <si>
    <t>Cruze will get a nice run here - will be 1st on the scene and try and hold them off. Impasse doesn't come out of the gate real quick but needs to hold a more forward position to warrant price. Queen Of Kingston went ok last time but is hard to catch. 1-7-9-6</t>
  </si>
  <si>
    <t>Cruze</t>
  </si>
  <si>
    <t>Twilighter probably will slide forward again here and get into a nice spot - improver. Slow Hands is always thereabouts and was left in front a long way out last time - should be strong at the finish. The Kingdom is going good but the pace up front is not the same as last time. Glen Ord is a roughie. 12-9-5-16</t>
  </si>
  <si>
    <t>Slow Hands</t>
  </si>
  <si>
    <t>Twilighter</t>
  </si>
  <si>
    <t>Glen Ord</t>
  </si>
  <si>
    <t>Picton handles wet well be strong late here off a freshen. Nailed It Nan raced fairly so far 1200 heavy some query. Lets conquer resumes trialled ok  good draw. 6-15-4</t>
  </si>
  <si>
    <t>Sunday Sassy runs on well the speed on suits be strong late. Cosmos Seven was ok fresh and the wet suits chance at odds. Send Us A Sign plain last start wet also ok. Beat Za Drum will be vulnerable late. Hannahs Song was wide last start. 9-1-4-5</t>
  </si>
  <si>
    <t>Sunday Sassy</t>
  </si>
  <si>
    <t>Cosmos Seven</t>
  </si>
  <si>
    <t>Picton</t>
  </si>
  <si>
    <t>Okeechobee has the good Jock aboard and trialled too good for this lot. Stepped In Paint didn't have a lot of luck last time - run on best-p-track here. 10----9-3</t>
  </si>
  <si>
    <t>Okeechobee</t>
  </si>
  <si>
    <t>Le Heros</t>
  </si>
  <si>
    <t>La Heros has trialled nicely for Duncan looks to have nice ability - 1200 on debut not easy though. Hancora field was suited last start easy lead, looks to get similar run again fit+. Edification ran on ok Grafton 1200 suits. Mishani Vandal can improve for ross. 6-1-4-3</t>
  </si>
  <si>
    <t>I would have loved Scottish Mist to have the winkers added - just to switch her on when things get tough. But we tipped here in town so can't go off her now - HTB. Buckets Of Pride will be suspect late here at the 1400 on the wet. Madame Mo made ground 1stup. 9-16---6</t>
  </si>
  <si>
    <t>Scottish Mist</t>
  </si>
  <si>
    <t>Shelter Lady went good last time and has some old form to confirm rating - back in distance here but the Heavy will help that. Social Order has a chance but not at $2.9. Highland Skipper was a bit unlucky last time but will beed luck from the bad gate. Devlann could improve here. 16ew-14-10-8</t>
  </si>
  <si>
    <t>Shelter Lady</t>
  </si>
  <si>
    <t>BT+ MT</t>
  </si>
  <si>
    <t>Good speed here as expected 860m. Better Than Gold will push hard early and if can get close to rail will be hard to get past. Rezabelle and Zaiteki will get the nice run be strong late. Lieutenant will be vulnerable late. 6-8-5-2</t>
  </si>
  <si>
    <t>Brooklyn Star raced well in a strong mdn hard to hold out here. Swan Island never in it last start back and wide can improve if produces first up run. Statement Piece raced ok in Melb over further will get a good run. 2-8-6</t>
  </si>
  <si>
    <t>Eskdale Girl went huge at Beaudesert just needs some luck early can win again. Coup last couple haven't been great gets the blks off today not sure. Me Mum's Foxy well ridden Kilcoy nice gate. Princess Cavallo will keep plugging. Kings County may need the run watch market. 3-4-6-1</t>
  </si>
  <si>
    <t>Monday</t>
  </si>
  <si>
    <t>Gatton</t>
  </si>
  <si>
    <t>Eskdale Girl</t>
  </si>
  <si>
    <t>Swan Island</t>
  </si>
  <si>
    <t>Brooklyn Star</t>
  </si>
  <si>
    <t>Better Than Gold</t>
  </si>
  <si>
    <t>Doomben</t>
  </si>
  <si>
    <t>Hostwin Sunlight should lead these up - went ok on a hot speed at the Coast. Trumped Up has the trick gate here - keeps plugging away. Parangas was well backed at the Coast and ended up right spot - was disappointing. Real Appeal didn't go that bad same race as Parangas. 13-5-7-8</t>
  </si>
  <si>
    <t>Hostwin Sunlight</t>
  </si>
  <si>
    <t>Military Kings will get the perfect run here - shuffled back at the wrong time last start. Aceme is no star but will lead. San Bernardino has the bad gate to contend with. Wurnic seems short at $2.5. 3-4-9-11</t>
  </si>
  <si>
    <t>Military Kings</t>
  </si>
  <si>
    <t>Alderman went good last time when sat on good speed and fought on well - get soft run here. Ultimate Ring probably needs a bigger track to do his best. Westham will slide over here from the bad gate and be hard to get around. 1-2-6-8</t>
  </si>
  <si>
    <t>Alderman</t>
  </si>
  <si>
    <t>Explosive Quality went good fresh after long spell - trialled good prior to that , good chance here. Threepoint Missile might go forward here - chance. Beachbreak is going up in distance which is a worry but past 2 have been good. 8-7-4-3</t>
  </si>
  <si>
    <t>Explosive Quality</t>
  </si>
  <si>
    <t>Happy to bet against Snowzone after poor performance Eagle Farm. Better Than Groovy came out a bit slow and had to be used early - better here. Leshrac will get a nice run. Golly Hutt went around the middle of the track last time - chance. 6-5-4-1</t>
  </si>
  <si>
    <t>Better Than Groovy</t>
  </si>
  <si>
    <t>Golly Hutt</t>
  </si>
  <si>
    <t>Midnight Matinee 41 day freshen now Forster should get a nice run good chance. Simply So has some ability resumes will give start - speed will suit. Missie Archer fit going ok. Bold sensation easy winner Rocky has found it tough down here. 2-4-1-8</t>
  </si>
  <si>
    <t>Speed should be good here for the smallish field. Yeahnah had been trialling well before tardy never in it fresh, 2nd up record very good compared to her 1st up record so expect improvement. Rothman went well winning 1st up then battled fair worse bias Saturday grade can improve. Metson went well for duncan last prep will get a good run. Weboughtazou consistent type 1200 as far as wants. Sequablur strips fitter will get the perfect run. 9-4-2-3-1</t>
  </si>
  <si>
    <t>Friday</t>
  </si>
  <si>
    <t>Rothman</t>
  </si>
  <si>
    <t>Yeahnah</t>
  </si>
  <si>
    <t>Midnight Matinee</t>
  </si>
  <si>
    <t>Quality Seeker is very well placed here - get nice run on pace and put these away. Breakdance will lead them up and hang on for 2nd. In Your Element is going good but fould some tougher horses here. 4-1-7</t>
  </si>
  <si>
    <t>Ballistic Boy had a good hit out in a trial and raced closer so from the good gate here might finish up 3rd fence and be VHTB. Pull Anchor looked good winning a Maiden - sect good. Profit has the big weight and might be left flat footed when the pressure goes on. 3----8-1</t>
  </si>
  <si>
    <t>Nice race. Emerald Kingdom did a lot right last time and just keeps improving - HTB again. Shalwa went to a new high last time with the space between runs - good chance if can hold that? Boomtown Lass may have to work a bit hard early for me to consider. 5-16-15--8</t>
  </si>
  <si>
    <t>Shalwa</t>
  </si>
  <si>
    <t>Ballistic Boy</t>
  </si>
  <si>
    <t>Quality Seeker</t>
  </si>
  <si>
    <t>Mysterious Lady didn’t handle the wet last week better suited dry today should be able to run over this lot. Collingwood went good fresh next couple ordinary hard to trust. Stylish Kim trial ok since last run some query 1800. Influencer for Waller hasn’t showed anything at all but have to respect stable but. Morgause mixes form. 7-1-5-6</t>
  </si>
  <si>
    <t>Don’t Leave Me Out has trialled well for Wilson races well in QLD earlier in career nice chance. Precipitate will get a nice run fit+. Mollys Rocking is back to 1100 this grade which suits. Vacate below best this prep but is better then that / issue? Best Guess dfo latest while since last win. 7-2-8-1</t>
  </si>
  <si>
    <t>Replication raced well for Heinrich 1st up off a spell will strip much fitter here nicely drawn. Edmonds 2 first starters have trialled not to bad watch market Lady Melba gets the blks on for Gollan been a bit weak. Imitari for Kelly trailled ok behind decent horses watch market long spell. My Adeline some chance comes out of good mdn. Lady belzone raced ok last prep but took a run to get fit/produce best. 2--7-6-12</t>
  </si>
  <si>
    <t>6/10 resume here watch market to see how ready they are. Happy to have something on the fit horses, Single Again went good last time just needs some luck gate. Krakatoa Eruption was suited on the leaders track last time but same might happen here and looks the likely leader. Brocky , Defactor and The Dark resume all have ability. 9-8-4-3</t>
  </si>
  <si>
    <t>Prospectus won well fresh in not a bad mdn speed on suits. King's Rule best last but was hes best last start 1400 ideal. Mr Azray keeps improving rough chane. San Pierre going ok fit+. 5-7-3-2</t>
  </si>
  <si>
    <t>Prospectus</t>
  </si>
  <si>
    <t>Single Again</t>
  </si>
  <si>
    <t>Krakatoa Eruption</t>
  </si>
  <si>
    <t>Replication</t>
  </si>
  <si>
    <t>Precipitate</t>
  </si>
  <si>
    <t>Mysterious Lady</t>
  </si>
  <si>
    <t>Sono Dolce and Qui Bellezza will control this race. Sono Dolce trialled easy with the Blks on and should race a lot closer with the gear on - HTB. Qui Bellezza is up quick in distance band is coming out of a good Mdn race. 5-10-9-6</t>
  </si>
  <si>
    <t>White Satin Dancer doesn't need to improve any to be too good for these - lead should win. Me As I Am has ability and will be charging if Whit Satin Dancer throws towel in. 8-3</t>
  </si>
  <si>
    <t>Good Maiden. The form out of both Zoofari's race and Easy Comes race is great. I prefer Easy Come because he was too stop start last time so will take good improvement from that run. 4-12---</t>
  </si>
  <si>
    <t>Easy Come</t>
  </si>
  <si>
    <t>White Satin Dancer</t>
  </si>
  <si>
    <t>Qui Bellezza</t>
  </si>
  <si>
    <t>Sono Dolce</t>
  </si>
  <si>
    <t>Only Wanna Sing</t>
  </si>
  <si>
    <t>Gracie Belle</t>
  </si>
  <si>
    <t>Only Wanna Sing would prefer to be the stalker instead of the stalked but hard to give up a soft lead here - HTB. All Eez has a chance - did race forward last time. Gracie Belle trialled good and looks to have improved for new trainer Dunn - saver. 4-6-----3</t>
  </si>
  <si>
    <t>Looks a race between two - Better Than Groovy has trialled well in the blks ridden out of gates prob try do same here. Threepoint Missile went good fresh awk draw. 3-5</t>
  </si>
  <si>
    <t>Deep sorrow has trialled well for Odea stable early money there+. Juliette Street was ok on debut tough gate. Buckets Of Pride raced normally in open 2/3yo races throughout career suited to mdn. I'm Callin' Dibs goes fair. Don'tdie Wondering has trialled ok ran along. 8-4-10-15</t>
  </si>
  <si>
    <t>Red Doulton went good last week drawn better here leading chance. Gregory struggles to win always there abouts though. Sky Lake is going ok big weight. Coral Bay always running on. 6-9-2-5</t>
  </si>
  <si>
    <t>Deep Sorrow</t>
  </si>
  <si>
    <t>Red Doulton</t>
  </si>
  <si>
    <t>Grand Shanghai goes ok for this 2nd up 1600 small query. Elgin always in market normally dissapoints. Melaina Rock ran on well last start spike rating. Immersion getting fitter plugs, not sure Grand Barrail at the 1600. 8-9-1-3-2</t>
  </si>
  <si>
    <t>Baroda ran through nice sect into wind last start ran away from them late - up in grade here but keeps improving and will be on speed throughout+. Ingear mixing dist this prep prefer back to 1350 colder ride the danger. I Am Courage has some ability get a nice run rough hope at odds. Badoosh will be the one running on late if they over do it up front. 3-4-2-1</t>
  </si>
  <si>
    <t>She's Spicy has trialled ok for this nice chance if ride quiet off good speed. Emerald Kingdom was a big winner before spell has trialled well this prep will recive some pressure if tries to lead. Boblee improving type for Vandyke. L'Amante back dist not sure. 8-2-11-7</t>
  </si>
  <si>
    <t>Metamorphic went good last week the speed on should suit watch bias can run on. Smartypy going ok the 1350 some ? Sister Patti went too quick last time in front might take the sit from good gate. Bellaria and Burbank some hope. 13-4-10-15</t>
  </si>
  <si>
    <t>Thursday</t>
  </si>
  <si>
    <t>Grand Shanghai</t>
  </si>
  <si>
    <t>Baroda</t>
  </si>
  <si>
    <t>She's Spicy</t>
  </si>
  <si>
    <t>Metamorphic</t>
  </si>
  <si>
    <t>Versetto looks to have trialled well has nice ability for this type of race expect to be hard to beat. Shinshinto is off a heavy track win so ?? here. Embattled has speed but is small. 1--5-3-7</t>
  </si>
  <si>
    <t>Versetto</t>
  </si>
  <si>
    <t>Even type race but Scottish Lad is lightly raced went ok ran nice sectional chance here. Fast Dealer some chance. If they can run on Portsea is a roughie. 10-6-1-14</t>
  </si>
  <si>
    <t>Scottish Lad</t>
  </si>
  <si>
    <t>Enterprise March is racing well will be back but should run on strong here if the track plays fair which it should. Boom Boy may improve. Plitvice is a ?? Weboughtazou goes fair ok. 11-8-7-5</t>
  </si>
  <si>
    <t>Enterprise March</t>
  </si>
  <si>
    <t>Cunard gets the ok lead here is going ok watch the bias chance. Neptune's Choice went well will be back and run on strong is back in distance which is not ideal though. Standing Ovation is a market horse watch money. Vanna Girl has nice ability but will be back has blinkers on chance here. 1-3-7-5</t>
  </si>
  <si>
    <t>Cunard</t>
  </si>
  <si>
    <t>Neptune's Choice</t>
  </si>
  <si>
    <t>Even race with not a lot of speed up front. Soldiers will go ok will race forward. Valadyium will be back and run on, One More Cast is trialling well be ridden quiet I think will run on. Brooker Avenue went well will run on at odds. 1-2-7-8</t>
  </si>
  <si>
    <t>Brooker Avenue</t>
  </si>
  <si>
    <t>Looks some nice speed on here. Aeecee Beau has the speed to be in 1st 3 and will fight hard. Spaceboy also has speed - might be vulnerable late though. Vulpine will get into a nice spot not worst. 2-4-15-3</t>
  </si>
  <si>
    <t>Reckless Choice is going good but will probably have to come from the back - prob still win. Etana just plugged last time. Testashadow has the bad gate. Diamonds And Rust only won a maiden 2 back so deep end here. 6---5-3-12</t>
  </si>
  <si>
    <t>Fun Fact went huge last week but backing up here and up in distance from 1800-2400 - tough ask???? The Candy Man just keeps putting in - he's been up a while now. A Man To Match will get a nice run but will need the other 2 to drop off in form to beat them. 6-1-5-2</t>
  </si>
  <si>
    <t>Champagne Cuddles has raced better horses than these and the pace up front will suit - HTB. Madam Rouge did a good job when wide last time - pace helped though - going good. Isaurian has a chance as well. 5-8-4-1</t>
  </si>
  <si>
    <t>Yamazaki couldn't have been more impressive last time and might race a bit closer here from the good gate. Irithea will lead and take some catching - fitter here. Malahide went good last time when wide but trick gate again. 10-2-1---</t>
  </si>
  <si>
    <t>Gotta Kiss and Lady Banff finished together last time with Lady Banff probably going better after sitting wide but Gotta Kiss will be improved by that hit out. Aim will be strong at the finish here - chance but rather the other 2. King's Legacy will get into the right spot hard to knock. 13-11-5-1</t>
  </si>
  <si>
    <t>Speed will be good here. I thought I would never tip Outback Barbie again after last time but had a virus so I'm on again. River Racer had a real good hit out last time and will be charging late. Skate To Paris and Magic Fox have chances. 4-5-12-17</t>
  </si>
  <si>
    <t>Outback Barbie</t>
  </si>
  <si>
    <t>River Racer</t>
  </si>
  <si>
    <t>Magic Fox</t>
  </si>
  <si>
    <t>Gotta Kiss</t>
  </si>
  <si>
    <t>Lady Banff</t>
  </si>
  <si>
    <t>Yamazaki</t>
  </si>
  <si>
    <t>Irithea</t>
  </si>
  <si>
    <t>Champagne Cuddles</t>
  </si>
  <si>
    <t>Fun Fact</t>
  </si>
  <si>
    <t>Aeecee Beau</t>
  </si>
  <si>
    <t>Reckless Choice</t>
  </si>
  <si>
    <t>Pound For Pound raced well before long spell, recent trial good enough nice each way chance. Commander Sara well backed debut won accordingly. Iced goes ok nice draw. Queenofthecastle didn’t do much wrong last prep shouldn’t be to far away. 4-8-3-1</t>
  </si>
  <si>
    <t>Pound For Pound</t>
  </si>
  <si>
    <t>Queenofthecastle</t>
  </si>
  <si>
    <t>Warwick</t>
  </si>
  <si>
    <t>Sono Dolce is going ok for this should run on down the middle has had time off but chance at good odds. Faith And Love has a chance race handy. Stonefish will race ok at big odds. 7ew-9-16-15</t>
  </si>
  <si>
    <t>Ocean Waves has ability trialled well since 1st up run nice chance here. Zoology goes ok well backed early markets. Counter Meal is fit wetter the better. Rippin 'N' Tearin wil get a good run throughout. 3-6-4-17</t>
  </si>
  <si>
    <t>Ocean Waves</t>
  </si>
  <si>
    <t>Looks a nice race for Sunlander who resumes trialled ok no blks and roll forward hard to get past. Threepoint Missile the danger but will give start to Sunlander worry. Beachbreak is going ok has the tricky gate. Watch market Beating Drum for Sears. 4-5-10-6?</t>
  </si>
  <si>
    <t>Not a good race. Helsun ran on ok 2 back - the gate will help if he can hold a spot. High Chief is the ?? Runner - watch market - has ability. Arcing Hard is no star but might get over into an ok spot. 3-1-9-5</t>
  </si>
  <si>
    <t>Seat Of Power raced ok will box seat so be hard to beat but the price is very skinny. Slow Hands is a fit horse has a chance at the right odds. Metamorphic is racing ok will give start so watch bias. 14ew-4-7-3</t>
  </si>
  <si>
    <t>Paleontologist has speed went ok but there is speed here to bother so chance only. Zouvilla went ok should be fitter but has a bad gate still a chance at odds. Gandiva raced wide went ok is hard to catch but chance at odds. 2-15-12-2</t>
  </si>
  <si>
    <t>Social Order has speed should get ok run here has a chance at good odds. Only Want A Sing has a tricky gate but going ok. Cordones has speed racing ok chance. Stay Smart and Whodunnit can improve. 16-3-6-20</t>
  </si>
  <si>
    <t>Sunlander</t>
  </si>
  <si>
    <t>Helsun</t>
  </si>
  <si>
    <t>High Chief</t>
  </si>
  <si>
    <t>Gandiva</t>
  </si>
  <si>
    <t>Zouvilla</t>
  </si>
  <si>
    <t>Social Order</t>
  </si>
  <si>
    <t>Speed on here. Grenado is well bred and trialled good for this - speed up front will help but the gate is a concern. Mass Destruction goes ok but not sure about track if wet? Ready For Magic will race on the speed. 6-2-3-9</t>
  </si>
  <si>
    <t>Red Chase trialled quite good and the speed up front will suit - be very strong at the finish. Pizonie was disappointing last time but previous 2 were ok. Emerald Kingdom sweated up bad last time - improve. 5-2-1-8</t>
  </si>
  <si>
    <t>Not a lot of speed on here. Mosshiki has had a freshen up but it will be a training performance to come back from 2200m. Toga Picta went good last time EF when ridden quiet - should try that again but the pace is the concern. Lot of chances here. 12-2-13-7</t>
  </si>
  <si>
    <t>Weak race. Not a lot of speed on so Cool Chap could take up a more forward position and prove HTB. New Universe would blow this field away if found last preps form - get lovely run here. 4-2----1-5</t>
  </si>
  <si>
    <t>Hard to knock Raging Pole last win - he went ok 3 back as well so good chance here with the speed up front. Better Than Groovy will get a nice run just parked off the lead. Master Jamie might just run them along too hard here and be vulnerable at the finish. 2-11-1-3</t>
  </si>
  <si>
    <t>Grenado</t>
  </si>
  <si>
    <t>Red Chase</t>
  </si>
  <si>
    <t>Toga Picta</t>
  </si>
  <si>
    <t>Raging Pole</t>
  </si>
  <si>
    <t>Highland Skipper is only lightly raced compared to most shows ability breed good wet. Talapus mixes form/distances but heavy helps. Mighty Quinn roll forward - keeps plugging. The rest plug/even. 2-11-6-1</t>
  </si>
  <si>
    <t>Highland Skipper</t>
  </si>
  <si>
    <t>Don't Doubt Lara</t>
  </si>
  <si>
    <t>Drifter going ok new stable winning Kilcoy this track tougher. Don't Doubt Lara was ok fresh normally need further but H10 brings her into it. Vibrato is going ok price just unders at moment fit+. Striking Distance races best on speed. 8-9-4-7</t>
  </si>
  <si>
    <t>Playthefield is a nice maidener but might need the bigger track - will run on hard here. Schweid As went ok in an ordinary maiden - bad gate here is the problem. Shaka Rock trialled easily - watch market. 9-11-12</t>
  </si>
  <si>
    <t>Cotton Fields trialled good enough to knock off this weak maiden - easy trial SHOD. Ticino Belle will get over into a nice spot - chance. Our Ariana is no star but might find front. 6-20-13-3</t>
  </si>
  <si>
    <t>Speed up front should be good enough for She's Spicy to run on here went good latest. Denman Unlimited had good run but ran nice sectional will also run on ok here. Amore Danza is lightly raced some ?? 3-7-4-2</t>
  </si>
  <si>
    <t>Cabochon Lil went very good latest and goes up in distance should be a positive here so hard to beat as long as the track allows a run on. Sayl has some speed went well chance is the saver here. Wineries went ok will run on. 9-2-15-16</t>
  </si>
  <si>
    <t>Soldiers is racing well will be on speed should run on ok here chance at odds. Enterprise March is racing ok will run on from the back but odds short. Plitvice ran well give start here. Dreaming Of Biscay is going ok but the gate is a worry. 11-1-3-12</t>
  </si>
  <si>
    <t>Playthefield</t>
  </si>
  <si>
    <t>Shaka Rock</t>
  </si>
  <si>
    <t>Cotton Fields</t>
  </si>
  <si>
    <t>Octavian will run on hard here if the track is not leaderish looks good chance. Absolute Glory plugged on fair in better race. Unusual Aunt will like the distance next best. 9-6-12-3</t>
  </si>
  <si>
    <t>Tricky race as speed up front depends on if Sin Tan pushes on. Rapido Gris has ability will run on but give start. Likewise Conquer Mee but need speed on. Mishani Courage is off long spell from Currie stable so watch market has nice ability. 2-3-4-7-8</t>
  </si>
  <si>
    <t>The Egyption has speed races ok but no trial so watch market. Global Factor has a tricky gate goes fair ok. Mocking races fair ok some chance but odds skinny. 4-9-12-19</t>
  </si>
  <si>
    <t>Junction has the good gate here big help ran on well Kilcoy winner since won Sun Coast+. Fat max doing ok fit show speed in ok after claim. All stars strips fitter may have to work early. Reef Knot 2nd up mutch fitter also tricky gate. 9-1-3-8</t>
  </si>
  <si>
    <t>Looks 2 hopes. If leaders winning then Let's Boom has the blink on which will help goes ok for this class. Rerun is the horse if they are running on is an ok maidener.  Others look fair. 5-10</t>
  </si>
  <si>
    <t>Toowoomba</t>
  </si>
  <si>
    <t>Octavian</t>
  </si>
  <si>
    <t>Junction</t>
  </si>
  <si>
    <t>Conquer Mee</t>
  </si>
  <si>
    <t>The Egyptian</t>
  </si>
  <si>
    <t>Rerun</t>
  </si>
  <si>
    <t>Let's Boom</t>
  </si>
  <si>
    <t>Capital Gain was very well backed last week in a harder race and went ok - get nice run here but hard to catch. Ruby Guru is a fit horse who will race on the pace and keep going. Doukhan is 1st up ? 1-3-2-7</t>
  </si>
  <si>
    <t>Speed will be ok here. Tycoon Ace really has only put in 1 poor performance this prep - 2 back. Latest run was good when attacked the line. Whypeo is a hard horse to catch but chance. Guard Of Honour had the perfect run last time. Spurcraft seems short enough. 3-6-4-1</t>
  </si>
  <si>
    <t>Looks a nice race this. Both Winter Passage and Gracie Belle are going good. Gracie Belle showed a good turn of foot 1st up and breed do handle the wet. Winter Passage has found form recently and Mares in form keep going. Our Top Shelf probably should have finished closer to Winter Passage latest. 7-5-12-13</t>
  </si>
  <si>
    <t>Ramtastic went good ridden with sit last time - should get the right run here but it is a concern where going off 1 run? Doctor Zous will get a soft lead now that Desert Digby is scratched. Grey Missile trialled good watch market. 7-5-2-3</t>
  </si>
  <si>
    <t>Better Reflection has class on this field - should sit closer in the run and blow these away. Better Than Gold has some hope but the gate and speed is a worry. Betaima ran them along in a trial with light Jock on - hope does same here to help the Fav. 1---7-8-5</t>
  </si>
  <si>
    <t>Capital Gain</t>
  </si>
  <si>
    <t>Tycoon Ace</t>
  </si>
  <si>
    <t>Winter Passage</t>
  </si>
  <si>
    <t>Our Top Shelf</t>
  </si>
  <si>
    <t>Ramtastic</t>
  </si>
  <si>
    <t>Grey Missile</t>
  </si>
  <si>
    <t>Better Reflection</t>
  </si>
  <si>
    <t>Finnferno is fit now and racing ok can roll forward and hard to get past. Momentum to win is 36 days between runs hard to catch. Mishani Scout fit now can improve off long spell. Corsini going ok. 4-2-5-3</t>
  </si>
  <si>
    <t>Lady Brahmos is a nice mdn just needs some luck from gate early and should be to strong - looks her day. Prospectus resumes has raced ok previosuly might find Lady B to sharp at the 1400. Hostwin Sunlight strips fitter goes fair. 8-9-6</t>
  </si>
  <si>
    <t>Stepped In Paint is going ok drawn nicely for Griffin can run over the top of the expected ok speed. Send Us A Sign isn't going too bad this prep fit now. Decisive Heart trials ok improved last prep. Woolsey will roll along could be vulnerable late. 9-5-7-11</t>
  </si>
  <si>
    <t>Finnferno</t>
  </si>
  <si>
    <t>Lady Brahmos</t>
  </si>
  <si>
    <t>Stepped In Paint</t>
  </si>
  <si>
    <t>Send Us A Sign</t>
  </si>
  <si>
    <t>Zamzara has lengths on this field but will drift back here - just needs some luck mid race to win. The Good The Bad - will be with the fav in the run - might run on into a place. Outback Gladiator is a young horse so has some upside. 12-13-1</t>
  </si>
  <si>
    <t>Beaudesert</t>
  </si>
  <si>
    <t>Zamzara</t>
  </si>
  <si>
    <t>Vinasta has had no luck of late and could race a little closer and be powerful at the finish. Grand Barrail will be 1st on the scene but Vinasta might be too strong. King Of The Realm can run on into 3rd. 9-2---5</t>
  </si>
  <si>
    <t>Speed will be good here. Love Express is a nice horse who will get into a stalking position and be strong at the 1000m. Easy Come is unknown and there has been early money so watch. Abdicating attacked the line in a trial and only 2 starts were ok. Kennedy Terrace looked good in a trial - other speed is stable mate. 8-1-6-5</t>
  </si>
  <si>
    <t>Katy's Daughter looks hard to beat this class will posy well here. Allo Allo has trialled well now for Edmonds should race ok. Reliable Lass is a roughie. Haiku's Way is racing ok but this a different class. 2-16-21-9</t>
  </si>
  <si>
    <t>Vinasta</t>
  </si>
  <si>
    <t>Love Express</t>
  </si>
  <si>
    <t>Katy's Daughter</t>
  </si>
  <si>
    <t>Not a good race with not a lot of speed on. Bullet Shot seems well in here and will race on the pace but has had 30 days off. Jeopardise Me had no luck last time but should get into the perfect spot here. Calibration looks under the odds going off his recent trial for new trainer. Single Story didn't have a lot of luck latest. 5-2-3-1</t>
  </si>
  <si>
    <t>Deep Sorrow is a nice horse having only his 2nd start and the extra distance shouldn't be a worry - sectionals last time were good. Better Than Groovy could turn things around on last start 2nd up poor effort. Ensenada trialled easy but had young Lloyd on board-LIGHT! 8-3---4-5</t>
  </si>
  <si>
    <t>Peppi La Few has a few convictions but has found the right race here - prob needs to go forward out of gates to get into the right position. Fanx will get the right run in front and give a good kick. 3-9----5</t>
  </si>
  <si>
    <t>Jeopardise Me</t>
  </si>
  <si>
    <t>Single Story</t>
  </si>
  <si>
    <t>Peppi La Few</t>
  </si>
  <si>
    <t>Fanx</t>
  </si>
  <si>
    <t>Scottish Mist went well at 1st run then backed up 6 days later MM maiden - nice chance here can sit closer draw. Pull Anchor went super fresh sect+ has the tricky gate again have to go back ? Jay Curve trialled well before plain fresh blks on fitter+. Buckets Of Pride also blks on had a few chances. 3-1-5-2</t>
  </si>
  <si>
    <t>Not much between a few here. Kitty Damour on the quick back-up raced ok sat had chance. Pembroke Castle is suited back in dist suits but not sure if real genuine, likewise stablemate Metamorphic. Don’t Doubt Lara got chopped out late last start 3rd up off spell today. Zoology won ok last start. 9-8-5-6</t>
  </si>
  <si>
    <t>Mantelli well ridden last start get all the breaks again. Luvdisc has steadily improved through his career looks a nice each way chance at odds. Zouvilla going well new stable. Malawi Gold gets the blks on some ability. Aurora Charm hasn’t been suited of late. 9ew-3-2-11</t>
  </si>
  <si>
    <t>Pull Anchor</t>
  </si>
  <si>
    <t>Luvdisc</t>
  </si>
  <si>
    <t>Sirfina has good speed looks hard to beat here and has blinkers which should help. Snap On will get good run but distance is some worry. Above The Sky has ability but gets back. 10-6-7</t>
  </si>
  <si>
    <t>Sirfina</t>
  </si>
  <si>
    <t>Corajillo raced well will be on pace good hope here. Magic Scent has speed goes ok seems nice odds. Dukatti goes ok fresh chance at odds. Lieutenant has speed some hope. 2-9-8-4</t>
  </si>
  <si>
    <t>Uno Eyno is racing well will track speed here and be hard to beat. De Vaga Peach will lead give a sight but odds skinny. American Crown will race handy going fair ok. Miracle Star went well but give start. 3-5-4-6</t>
  </si>
  <si>
    <t>Master Baylee will look winner in straight just the last 50m worries me but the track will help a lot. Lord Of The Dreamz is racing well but will give start on this track which worries me. Instabeats could improve at odds. 3-11-9-4</t>
  </si>
  <si>
    <t>Corajillo</t>
  </si>
  <si>
    <t>Dukatti</t>
  </si>
  <si>
    <t>Magic Scent</t>
  </si>
  <si>
    <t>Uno Eyno</t>
  </si>
  <si>
    <t>Master Baylee</t>
  </si>
  <si>
    <t>If Anders can get over into a 2-wide spot then I think he should prove very hard to beat. Conceited can take good improvement out of Flem win but seems short odds here. The Drinks Cart had a setback prior latest effort when got tired - may improve here from gate. 5-1-3-4</t>
  </si>
  <si>
    <t>Spucraft has the bad gate here but just the 1 corner - HTB but hard to back. Guard Of Honour has a chance - he's just a very hard horse to catch but new trainer might get him going. Boom Chicka Boom is a very good short course horse. 4-1-7-2</t>
  </si>
  <si>
    <t>Speed should be ok with Fun Fact and Diamonds And Rust testing each other. Cellarmaid has been looking for this distance and the speed on will suit her - HTB. Trevelyan always seems to get into the right spot and same again here - chance. Bobby Dee went good facing the breeze last time and is very fit. 14-2-4-10</t>
  </si>
  <si>
    <t>Mandela is extremely well in here - nice run 1st-up and has nice ability. Magic Fox went ok also in same race as Mandela - run on here - chance. Morrissy will get a nice run but short enough. Not sure about Astro Boy Toy who probably has had a set back since 1st up run. 15-2-5-11</t>
  </si>
  <si>
    <t>Anders</t>
  </si>
  <si>
    <t>Guard Of Honour</t>
  </si>
  <si>
    <t>Cellarmaid</t>
  </si>
  <si>
    <t>Trevelyan</t>
  </si>
  <si>
    <t>Bobby Dee</t>
  </si>
  <si>
    <t>Mandela</t>
  </si>
  <si>
    <t>Dench resumes from a spell raced ok last prep and should find a good spot here hard to hold out. Clairvue Spirit racing ok this prep draw tricky. Little Albert next best fair had a few goes now. 1-7-10</t>
  </si>
  <si>
    <t>Magic Desert Moon is a fast horse should find the rail and be hard to get past over 800. Seeyaron backed fresh won ok bad gate. She's A Mitzy will try push on mixes form not the worst. Westover will get the good run. 6-1-9-7</t>
  </si>
  <si>
    <t>Drifter and Hard Yaga will push hard early and look the two to catch - leaning Hard Yaga way to be to strong late. Junction plain fresh can do a lot better. Hardly Touched will grind home. 3-16-4-8</t>
  </si>
  <si>
    <t>Dench</t>
  </si>
  <si>
    <t>Drifter</t>
  </si>
  <si>
    <t>Magic Desert Moon</t>
  </si>
  <si>
    <t>Hard Yaga</t>
  </si>
  <si>
    <t>More Shots made good improvement last time and will get the right run here. Military Kings is a stablemate to More Shots - we backed him latest and was disappointing in running 2nd. Love Rush is the improver but the pace of the race is against. 10--2-5-7</t>
  </si>
  <si>
    <t>Moss Go Now is a big one pacer but chance. Catch Me Later ran on ok Caloundra. Best ride wins this race. 3-7-1</t>
  </si>
  <si>
    <t>Great Keppell is the class runner here but fitness for 1300m might be an issue? Genoa will push forward - battles away. Junction has the bad gate here. 1---7-4</t>
  </si>
  <si>
    <t>Coastal Prince will get a soft enough run in front here to be HTB. Haradify will slide over from the bad gate but is just a plugger. Higher Love went ok last time. 8---9-6-7</t>
  </si>
  <si>
    <t>Magic Trick went good in town last time but might just get too far back here. Le Palmier has the advantage of being up front and the good gate. Oh Five Glory has ok ability but the gate is a concern. Our Swann Lake is nice odds with the run she will get. 4-2-3-11</t>
  </si>
  <si>
    <t>More Shots</t>
  </si>
  <si>
    <t>Moss Go Now</t>
  </si>
  <si>
    <t>Catch Me Latar</t>
  </si>
  <si>
    <t>Great Keppell</t>
  </si>
  <si>
    <t>Coastal Prince</t>
  </si>
  <si>
    <t>Magic Trick</t>
  </si>
  <si>
    <t>Air Spirit will give them a start here but the Blks have been added and went not too bad in a lot better race last time. Bold Thalia will race on the pace - trialled not too bad but light Jock. Ancient Aztec was suited by the speed last time but kept coming. 7-14-1---4</t>
  </si>
  <si>
    <t>Golden Lily is fit and going well the wet track suits chased home ocean waves last start sect good+. Oscars Lot can mix form drawn well chance if brings best. Veni Vidi Vici fit back dist wet ok. Brooklyn Star won on at Gatton up 200m in dist. Navy has been a dissapointing horse. 7-14-10-6</t>
  </si>
  <si>
    <t>Madam Mo won well last start sect good and the step up to 1600 looks ok just needs a run on track. Combativite and Standing Ovation went similar last start both likely to give start again need some luck. 5ew-2-1-6</t>
  </si>
  <si>
    <t>Madame Mo</t>
  </si>
  <si>
    <t>Golden Lily</t>
  </si>
  <si>
    <t>Air Spirit</t>
  </si>
  <si>
    <t>Adelase raced ok before spell in a good maiden, ridden up in recent trial expect same here. Crazy Eyed Fred went ok on the wet last time Gold Coast likely leader. Hallside Hot Stuff gets the nice run few goes now. Endless Mystery has ability but no early speed watch bias. 6-2-3-8</t>
  </si>
  <si>
    <t>La Jument was most impressive on debut as a 6yo off ordinary trials 4 years ago, handled wet well and 1300+. Open Road raced well fresh last time in if they can run on chance at odds. Pluck Jam was weak last start needs to improve. Love Ya Blue and Stepped In Paint will get good runs. 1-5-8-2-4</t>
  </si>
  <si>
    <t>Moonshine Lady should find the front with 52.5 and take some getting past especially if track favouring leaders. Go Deep strips fitter has ability. Lucky Fix next best better suited here back to 1000. 5-3-1-4</t>
  </si>
  <si>
    <t>Adelase</t>
  </si>
  <si>
    <t>La Jument</t>
  </si>
  <si>
    <t>Open Road</t>
  </si>
  <si>
    <t>Moonshine Lady</t>
  </si>
  <si>
    <t>Fence should be ok today. Kings Full could improve here off a wet track 1st up - get into a nice spot. Eric The Eel is the best horse but will give them a start around Doomben? Looks like a nice race for Kings Full if he can pinch a break on Eric The Eel. 2-11-8-5</t>
  </si>
  <si>
    <t>Mongolian Wolf went good 1st up then was a little 1 paced 2nd up - improve here but give start. Raqeeq will be back with Mongolian Wolf and won't get as good a run as last time. Lota Creek Gold might give a good kick from the front here. 4-7-5-</t>
  </si>
  <si>
    <t>Spirit One will give them something to chase here - last bit is the worry. Jellishot will get into the right position - chance at odds. Not real confident about this race. 2-7-5-1</t>
  </si>
  <si>
    <t>Freddie Fox Trot is going to get the perfect run here - will look the winner at some stage. Grey Missile will slide over into an ok position - chance. Invincible Al went good last time but the speed and the gate is against here. 2-6----4-3</t>
  </si>
  <si>
    <t>Speed should be ok up front. Exondabeach is flying but is coming off big tracks onto Doomben - still HTB. Jagged Beach will get a nice run. Snowzone will get the right run. 9---3-4-1</t>
  </si>
  <si>
    <t>Desert Man trialled good but has the bad bad gate here. Adoradancer will be running on well here - chance. Wandabaa has a chance but is unders at the moment. Shamurt needs luck from the gate. Dazzling Red has a chance at odds. Lot of chances here. 6-1-3-15</t>
  </si>
  <si>
    <t>Prioritise is backing up from Wed Twba win - get nice run here. Turnberry will get a nice run on the pace - chance. Impasse is stepping up in distance here - unknown so ? Silvera might have to go back from the gate which won't help. 11-10-9-4</t>
  </si>
  <si>
    <t>Kings Full</t>
  </si>
  <si>
    <t>Mongolian Wolf</t>
  </si>
  <si>
    <t>Lota Creek Gold</t>
  </si>
  <si>
    <t>Jellishot</t>
  </si>
  <si>
    <t>Freddie Fox Trot</t>
  </si>
  <si>
    <t>Exondabeach</t>
  </si>
  <si>
    <t>Adoradancer</t>
  </si>
  <si>
    <t>Dazzling Red</t>
  </si>
  <si>
    <t>Prioritise</t>
  </si>
  <si>
    <t>Goldneala was fancied on debut ran into a smart one and 1-2 out of that race have won since can sit closer judging by trials from the better gate. Relentless Miss went better last start form out of race good. St Just trialled fair for Vandyke and heavy jock and shoes though. Never Lose Faith was going to win at Rocky and lost rider next best. 1-8-14-4</t>
  </si>
  <si>
    <t>Mittere was 28 days between runs last time tried hard run down late - fitter today and gets the perfect run for Griffin. Beau Arrow has ability the speed will suit watch bias can run on. Fuji Flyer likely to need run. Shijin might need another. 5-3-2-4</t>
  </si>
  <si>
    <t>Speed ok. Mystic Mist has raced well fresh before can enjoy a nice run throughout and be strong late. Fanx raced ok last time one dimensional has to go forward. Kitty Damour is racing well the 1400 is her max dist. Schubert some hope on best form. 5-2-3-1</t>
  </si>
  <si>
    <t>Goldneala</t>
  </si>
  <si>
    <t>Relentless Miss</t>
  </si>
  <si>
    <t>Mittere</t>
  </si>
  <si>
    <t>Beau Arrow</t>
  </si>
  <si>
    <t>Mystic Mist</t>
  </si>
  <si>
    <t>Fixed Price</t>
  </si>
  <si>
    <t>If Beachbreak is able to handle the increase in distance then he beats these but prior to last start there definitely would be a big doubt?? Blackboots trialled not too bad and will get a nice run. Steel Peir seems under the odds going on fresh run. 9--10-6-3</t>
  </si>
  <si>
    <t>A few of these have speed but dist doubts so they might be a bit negative in the run. Bestie is by Spirit Of Boom and is up to the 1350m quick - not sure but get a nice run and went good only start. Applecross went good only start but then bit wide but gone turn 2nd up. Explosive Quality looked the winner but plugged 2up. 2---11-1-10</t>
  </si>
  <si>
    <t>Lady Melba looked to go good at the Coast when worked and kicked on well - there was a head wind that day so sectionals are suspect though? Roman Republic will get the right run just off the speed - trialled ok. Perfect Quality has had a long spell? 15-3---2-13</t>
  </si>
  <si>
    <t>Fastnet Cyclone trialled ok for new trainer Kendrick - get the perfect run here. Downloading will slide to the front - just needs to go at the right time. Too Hot to Hold will get back so worry. Similar to Rock 'N' Sol - drift back. 4-1---2-8</t>
  </si>
  <si>
    <t>Beachbreak</t>
  </si>
  <si>
    <t>Bestie</t>
  </si>
  <si>
    <t>Lady Melba</t>
  </si>
  <si>
    <t>Downloading</t>
  </si>
  <si>
    <t>Fastnet Cyclone</t>
  </si>
  <si>
    <t>Minjee / Better Get Ready</t>
  </si>
  <si>
    <t>2/3</t>
  </si>
  <si>
    <t>Minjee has trialled good for this - looks the winner here but short odds. Shezabeans has some speed - trialled ok without pressure placed on her. 4---7-6. Better Get Ready is a nice maidener and his breeding suggests the wet will not be a concern. Clairvue Star is well bred and trialled ok so should run 2nd. 2----3----</t>
  </si>
  <si>
    <t>Soubrette will give them a start here and is short enough - just a slight concern on the wet? Hekansplit had to stop 1st up when attacked - get a better run here. Aheadofhistime is a horse on the up but this is harder. 2-7-6-10</t>
  </si>
  <si>
    <t>Hekansplit</t>
  </si>
  <si>
    <t>Wind may be strong here today which will be in their face down the back - need cover. The Kingdom is absolutely flying. We backed him 4 back and then won his next 3 impressively, HTB here even with the lack of speed. 5-----4-1</t>
  </si>
  <si>
    <t>The Kingdom</t>
  </si>
  <si>
    <t>Ingear might have force into the breeze down the back which won't help so the $1.70 looks too short for me. Classic Gaming will get a nice run just off the speed - chance. Joymaker is the blowout - can reel off a good sectional at times. 6-12-13-8</t>
  </si>
  <si>
    <t>Joymaker</t>
  </si>
  <si>
    <t>Bellissimi Amiici went very good here last time - held up straight but attacked line off a slow speed - hard to hold out here. Apple Chase went ok 1st start but pace was slow. Statesville has gone ok last 2 and wasn't too far off the fav 2 back when ran on - Blks on here probably help. 1---2-3-7</t>
  </si>
  <si>
    <t>Bellissimi Amiici</t>
  </si>
  <si>
    <t>Speed will be solid here. Factory Warrior could slide forward here and possibly lead - give good kick but watch if wind is up. Slow Hands got run down by a nice horse last time - should be suited here and be HTB. Plitvice went ok 1400, is now up in distance - has a chance but under the odds here. 7--11-1---5</t>
  </si>
  <si>
    <t>Factory Warrior</t>
  </si>
  <si>
    <t>If the wind is up then Populist has some hope at big odds. Penhurst doesn't go too bad - made up good ground late in Sydney last time. Quality Seeker might be vulnerable here late if any pressure is placed on him down the back into the head wind. Holbrook is not hopeless here as well at good odds. 5-16-1-7</t>
  </si>
  <si>
    <t>Populist</t>
  </si>
  <si>
    <t>Holbrook</t>
  </si>
  <si>
    <t>Speed should be solid here early. This won't suit the leaders if they rush into the wind. Sienna Rose seems big odds considering how well she went last prep. Tardis had a good hit out in a recent trial - needs some luck from the gate early. Boomtown Lass worked on the outside of Emerald Kingdom last time. 10-5-12-4-6</t>
  </si>
  <si>
    <t>Sienna Rose</t>
  </si>
  <si>
    <t>Looks a nice race for better than magic who comes out of two strong maidens, bit wide on speed latest - will roll forward hard to beat. Danites is the danger likely leader but can be weak late. Watch market to love somebody Nolan stable. 2-6-5-7</t>
  </si>
  <si>
    <t>Better Than Magic</t>
  </si>
  <si>
    <t>Motion Granted was super here two starts ago when back and wide, bad gate but speed on suits. Jackpot Jay fitter raced ok last time. Triple Arrow has been plugging of late. Sequablur gave up last time likely leader. 2-1-4-5</t>
  </si>
  <si>
    <t>Motion Granted</t>
  </si>
  <si>
    <t>Bucephalus led through a good sect last start battled on well should get it easier in front here HTB. Cubix battled away on the inside fresh better suited to 1300 nice draw. Gandiva races best with a soft run may get exposed here? The dark is suited to 1300. 1-15-9-6</t>
  </si>
  <si>
    <t>Bucephalus</t>
  </si>
  <si>
    <t>Cubix</t>
  </si>
  <si>
    <t>Magic Fox trialled good recently - will be charging home on the best part of the track - HTB here. Our Top Shelf is going good and is very fit - will get back. Umberto is a horse that can win but couldn't back on last start poor effort. 10----9-4-2</t>
  </si>
  <si>
    <t>Magnufighter seems to be improving with fitness and should get into the right spot here. Mongolian Wolf chased well at Doomben considering the pace was slow. Eric The Eel will probaly go back from the gate - chance but short enough. 5-11-7-----</t>
  </si>
  <si>
    <t>Magnufighter</t>
  </si>
  <si>
    <t>Tycoon Ace has the trick gate but did go good last time when sect good. Removal has the right gate here to be right in the finish. Spurcraft is hard to work out - Blks on 1st time and they can be slow away 1st go with them on. Boom Chicka Boom is short enough here. 3-9----15-2</t>
  </si>
  <si>
    <t>Removal</t>
  </si>
  <si>
    <t>Very Interesting race with a lot 2nd up or returning from spells. The Odyssey had a soft run in front and booted at the right time but might do same here. Gem Of Scotland is a class horse - be strong at the finish. Guntantes trialled very good and also be strong late. 14-2-1-13</t>
  </si>
  <si>
    <t>Tokoriki Lad will give them a start here but has a chance at the right odds to round them up. Peppi La Few was well ridden last time - short here but still chance. Seentoomany is going good but is also short in the early markets. 9-12-13-3</t>
  </si>
  <si>
    <t>Tokoriki Lad</t>
  </si>
  <si>
    <t>Gem Of Scotland</t>
  </si>
  <si>
    <t>Guntantes</t>
  </si>
  <si>
    <t>Drumbeat's Choice</t>
  </si>
  <si>
    <t>Gypsy Toff is fit now should stride forward and be hard to get past 1000. Drumbeat's Choice resumes has raced well fresh before wil be strong late. Paper Trade runs on well just hard to catch. Watch market bold chance for Hansen. 6-5-8-3</t>
  </si>
  <si>
    <t>Not sure about Evie Matilda who has gone to the Smerdon camp - WATCH MARKET. Al Jood went ok 1st up and showed nice ability last prep - chance here. Petite Promise didn't beat a lot last time so short enough at the $3.4. 10-3-12-13</t>
  </si>
  <si>
    <t>Staying Black ran on nicely 1st up sect ok behind a smart one, will get a nice run throughout good chance. Amazingly gets the blks on back and wide last start just needs some luck early. Kings Rule is racing ok v fit. Sugar Zone blks off not sure if going as well as can? Shaka Rock didnt have much luck in tougher grade last start not sure abut the 1400. 9-1--13-14-1</t>
  </si>
  <si>
    <t>Staying Black</t>
  </si>
  <si>
    <t>Amazingly</t>
  </si>
  <si>
    <t>Al Jood</t>
  </si>
  <si>
    <t>Duchess Of Rose</t>
  </si>
  <si>
    <t>Semaphore Girl has ability if can stay in touch hard to hold out. Mishani Courage back in grade push forward gate. Open Road is a frustrating horse but suited back to dry track. Gunnobe needs luck from the gate. 10-5-2-7</t>
  </si>
  <si>
    <t>Semaphore Girl</t>
  </si>
  <si>
    <t>The Irons resumes small field suits can be strong late if ready. Reef Knot went good at Rocky but that was on the favourable wet track. Accumalted and Dancing Angel are going ok. 4-3-5-7</t>
  </si>
  <si>
    <t>The Irons</t>
  </si>
  <si>
    <t>Dotti Dear tried hard on debut sect ok strips fitter and gets the blks on+. Brash for Cavanough gets the blks on also raced ok only two starts can sit closer. Flying Eddie stride forward last but worry. Mykissfromarose went ok 1st up last time. 7-5-2-8</t>
  </si>
  <si>
    <t>Dotti Dear</t>
  </si>
  <si>
    <t>Royal George is racing ok keeps trying finds a suitable race. Cecile for Waller up from NSW looks to go fair this not strong though. Shortaz now Cavanough has speed but has never finished off a race. Reg 'N' Kath some speed plugs away. Platinum Deal worse bias last couple. 5-4-8-1</t>
  </si>
  <si>
    <t>Royal George</t>
  </si>
  <si>
    <t>QLD Result (U)</t>
  </si>
  <si>
    <t>I wanted to back City Smart next time it started but has had 31 days off and gone to the smaller track here from the bad gate - too many bad thoughts for me. Come In Spinner will get the right run here but just a plugger. Slightly Shady has a chance from the front at odds. 12-3-2-4</t>
  </si>
  <si>
    <t>Stablemates are the speed here so can't see them attacking each other [Trommelschlagen and Downloading] Invigorating is going ok but is up in distance and by a breed that are suspect over the Mile? Downloading could be left alone again in front and give a good kick. 2-11-1-9</t>
  </si>
  <si>
    <t>Mittere didn't lead at the Coast and was on a trick part of the track - should lead here and give a good kick. Fisticuffs can over race at times - has been gelded and trialled good. Good Humour has ability but watch market. 1e/w - 5---19-9</t>
  </si>
  <si>
    <t>Iamican was very unlucky at the Coast 1st up when very stop start and finished off the race good - HTB here. Pull Anchor only went fair last time in a tough race but Nothdurft off here and onto other Gollan runner? Mishani Blossom has the trick gate but ok win 1st up. 12--11-6-3</t>
  </si>
  <si>
    <t>Iamican</t>
  </si>
  <si>
    <t>Slightly Shady</t>
  </si>
  <si>
    <t>Solid speed up front should allow Befana attack the leaders down the middle of the track and be too strong. Expert Eye didn't trial too bad without Blks on. Sheezasinga has good speed but might be vulnerable late. 10-12-16-7</t>
  </si>
  <si>
    <t>Competitive race for a small field. Sofie's Gold Class has good ability been freshened run on well. Coastal Boy is fit and racing well should get a soft lead give a kick. Treasure Gallery is very hard to catch but can run great sectionals when right. Precipitate a forgive last start. 2-3-8-5</t>
  </si>
  <si>
    <t>Princess Cavallo is racing better then ever soft track suits 1/8 trip some? Lucky Jackson rounded them up last start sect+ spike rating. Ocean Waves has the bad gate and can pull this trip. Le Dude always therabouts. Certain Doubt plugs. 3-5-2-1</t>
  </si>
  <si>
    <t>Fabulonh won good last start on the dry and goes better on the soft just needs some luck from the gate. Red Chase dfo last time every hope, back in grade well drawn. Corla Bay not suited leasing last time but prefer at 1200. Mymming will give them a start as always. 4-3-2-5</t>
  </si>
  <si>
    <t>Endless Mystery racing well this prep the 1400 looks suitable could need blks?? Fay Conquers All keeps improving will get a nice run should of won last start. Top Ruler was big and awkward at hes 1st run at Dalby Sun Coast suits. Explosive Quality will race well but short enough and some query strong 1400 for mine. Monster Of Power strips fitter+. Palicki forgive run on debut for Edmonds. 10-2-9-7</t>
  </si>
  <si>
    <t>Populist was plain last start may not have liked Eagle Farm ? Hes Sunny Coast runs have all been good can bounce back here.Grand Shanghai stays on well for a 3yo nicely drawn. Takitthelimit going ok.Clear Sailing can bob up. 2-4-6-5</t>
  </si>
  <si>
    <t>Befana</t>
  </si>
  <si>
    <t>Fabulonh</t>
  </si>
  <si>
    <t>Lucky Jackson</t>
  </si>
  <si>
    <t>Princess Cavallo</t>
  </si>
  <si>
    <t>Endless Mystery</t>
  </si>
  <si>
    <t>Fay Conquers All</t>
  </si>
  <si>
    <t>Top Ruler</t>
  </si>
  <si>
    <t>Tumbler Ridge should be improved by the run last time where as Bellissimi Amici has had a few runs and is at peak. Magic Conqueror is clear 3rd pick. Tumbler Ridge is up in weight but get a nice run here - HTB. 1-2----5</t>
  </si>
  <si>
    <t>Not a lot of speed on here. Ruby Guru has the big weight and short enough to bet against here. Holbrook will strip fitter - chance, get into nice spot. Royal Atom will also improve with the fitness under his belt. Brocson is a very fit horse with a light weight here - nice hope. 4-7-8-2</t>
  </si>
  <si>
    <t>Star Of Michelin went good last time after missing a run or 2 - only worry here is the pace of the race but the big track helps. Red Bloom pulled a nice run out of the hat last time - probably should have won. Profit has the Blks off here - chance but under odds. Al Jood is on the up - gte worry. 2-8-4-1</t>
  </si>
  <si>
    <t>If Plitvice slides forward from the gate then HTB - not a lot of speed on here. Galtero will get the right run in front but can be hit and miss. Slow Hands will need luck from the bad gate here. 2--7-8-10</t>
  </si>
  <si>
    <t>Tumbler Ridge</t>
  </si>
  <si>
    <t>Brocson</t>
  </si>
  <si>
    <t>Royal Atom</t>
  </si>
  <si>
    <t>Star Of Michelin</t>
  </si>
  <si>
    <t>Red Bloom</t>
  </si>
  <si>
    <t>Galtero</t>
  </si>
  <si>
    <t>Charlie Sphene has been $21-3.8 in early markets no trial and siblings not much? Cassidy just the one ride. Loving Miss was strong late fresh chased hard third horse won since nice chance. In order improved trial 1 to trial 2. She's A Tigress was plain fresh need improve. 9-2-3-8</t>
  </si>
  <si>
    <t>Rumberella and Tiomo have been running good sects down the northern rivers if trust that hard to hold out here. Northern Dragon going ok but never thought would see race over 1800 and is 1/36. Concave plugs away. Evie Matilda seems short watch market smerdon. 1-4-7-2</t>
  </si>
  <si>
    <t>Loving Miss</t>
  </si>
  <si>
    <t>Rumberella</t>
  </si>
  <si>
    <t>Tiomo</t>
  </si>
  <si>
    <t>Arnwood went good fresh in a strong race - if pushes hard early and crosses will take some catching. Whittington ways went well Gold Coast when wide on speed should get a nice run here. Write The Rules resumes go well just unders at the moment. Aheadofhistime can run on if track allows/overdo it upfront. 1-7-8-3</t>
  </si>
  <si>
    <t>Arnwood</t>
  </si>
  <si>
    <t>Whittington Ways</t>
  </si>
  <si>
    <t>The Chosen One trialled well enough against race winners to be compettive in mdn grade ran through line strong+ nice chance at odds. Elegant Grace comes out of NSW mdns has the tricky gate prob slide forward. Mishani Legend strips fitter from gatton. Dotti Dear will get a good run. 8-14-11-3</t>
  </si>
  <si>
    <t>Maslow 97 days for Edmonds nice trial can sit off the speed here run on strongly. Longbottom is going ok tricky gate struggles to win. Beau Arrow can run on. Marmaris will get a nice run. Watch market commanding witness for costa. 4-7-1-5</t>
  </si>
  <si>
    <t>Looks a nice race for Kings Full who worked last time on a good sect held on ok fitter get nice run today+. Benfica Princess is going well at Eagle Farm fit+. Lota Creek Gold slide forward can give a kick if left alone. La Pulga , Miss Shanti and High Degree next best. 5-3-2-10</t>
  </si>
  <si>
    <t>Grey Missile is going good for the new stable drawn better today will get a nice run for maloney and be hard to hold out. Removal went good fresh over 900 up 300m though - saver. Spurcarft will push forward from the gate 60kg 1200 last bit worry. Bandipur was ok late fresh up dist suits also big weight. 7-8-2-1</t>
  </si>
  <si>
    <t>Jarhead raced well fresh suited 2nd up to 1400 will get a nice run. Indian Dreamer is always tardy but can unleash a good finish 1400 prob ok. Commsioners is going well for Smerdon gate 16 not ideal. Supergiant resumes nice ability meets some fit horses here though. Great Keppel is fit now prob ride quiet bad gate. 10-13-21-4-17</t>
  </si>
  <si>
    <t>Calzini resumes has always showed nice ability can be strong late for Griffin. Patches 2nd up raced ok Beaudesert when in worse bias gets the senior on today+. Betaima ran along held on ok back dist prob suits. Ramtastic 35 days off big weight 900 could be to sharp. Vernazza is hard to catch. 2-3-4-6</t>
  </si>
  <si>
    <t>All Shiraz raced ok fresh at Doomben fitter here but of a trick gate. Concealed Dynamite hasn’t been suited in both runs this prep - if shows more speed like last prep a good chance at odds here with no weight. Dreamtime Magic had chance fresh strips fitter. Buckets Of Pride and Zoulou Dancer next best. 7-10-5-4</t>
  </si>
  <si>
    <t>Replication was poorly placed last time suited back this grade drawn well. Blacklog has ability stays at the 1200 some concern but will be strong late if can run on. Alpendoura has trialled well for Heathcoate. Tierra Del Fuego strips fitter+. 3-12-6-4</t>
  </si>
  <si>
    <t>Papaya kept trying only start Doomben and won trial convincingly prior to that - should dictate from the front here. Doctor Costello is an improving type who should get the perfect run behind the leader. 7-2----1</t>
  </si>
  <si>
    <t>If Mithu shows the speed as she did in trial then pace will be ok here. Lady Melba got run down by nice 1st starter last time but sectionals were good - HTB especially if crosses Mithu. Vivid Fortress trialled good before starting short priced fav Grafton - got lost ran on - fitter here. Shizuru has some ability. 7-10----5</t>
  </si>
  <si>
    <t>Degas has had a long break but did trial ok recently and might be able to cross these - chance. Hearts Denied is 2nd up here onto a drier track - also has speed. Angus The Black might need further but EF will suit. 7-2-1-11</t>
  </si>
  <si>
    <t>Looks a good race for Gee Tee Tee to return on. He should get the perfect run just off the solid speed here and hold off the closers going on his nice recent trial. Perfect Aim is always there abouts and was on the worst part of the track last time. Ella Divine went good 1st up but was on Best part of track and gate worry here. 12--5-3-8</t>
  </si>
  <si>
    <t>Solar Star went ok fresh when sat on hot speed and battled away - fitness improve here. Valario has a trick gate and seems short enough. Mishani El Lob will probably lead chance. Ringo's A Rockstar is the best horse but has issues so take on trust? Victory Eight will need run on track. Invincible Al is back to right distance. 7-5-6-2</t>
  </si>
  <si>
    <t>Catch Me Latar went good last time chance here can go forward or back. Corsini consistent type always thereabouts get nice run. Strike Sika plugs away. Anarchy went better last time wen up dist. 1-3-5-2</t>
  </si>
  <si>
    <t>East Esplenade resumes raced well last prep get a nice run off the speed here nice ew value. Rapid Ace also resumes but off a long spell issue ? Trevello boxed on well 1st up fitter+ Tinder some speed fit tricky gate. Lamplight Lilli strips fitter may need another. 3-2-1-6</t>
  </si>
  <si>
    <t>Zigallene is in well at the set weight conditions this grade will roll forward hard to beat. Conquer mee raced ok last time midrace move fit+. Lucap will run on. Flirty mccoy some hope. 8-1-4-9</t>
  </si>
  <si>
    <t>Lot of gunners here. Populist we have tipped last few goes and finally put them away last time - get into nice spot here. Mishani Scout is not hopeless at good odds. Sky One is also good odds. Lady Solerno might be a bit suspect at the 2200m. 6-7-5-9</t>
  </si>
  <si>
    <t>Very even race. La Pulga went ok fresh when wide at Doomben - get better run here. La Jument will probably be ridden quieter here but ? - went ok when worked on speed last time - price short though. Staying Black will get a nice run off the speed. 6-15-11-1</t>
  </si>
  <si>
    <t>Speed on here. Royal Witness has nice speed but so do a few others - looks HTB just because there are no real closers here. Desert Man is a Bleeder 2nd up so ? here. Pizonie may return with the good speed up front but latest run ordinary. 6-----2-13-5</t>
  </si>
  <si>
    <t>Ditmas is up in distance here but didn't go that bad in a good race at the Coast and could lead these for a long way. Gypsy Toff powered over them at 900m but now 1200m ?? Weboughtazou will get a nice run as will Heritage Sah but both short enough. 4-5-13-2</t>
  </si>
  <si>
    <t>Magic Fox had to make too long a run at the Coast 1st up and just knocked up - fitter here - HTB. Our Top Shelf went good at the Coast and the extra distance will suit. Mr Bellagio will get a nice suck run which suits him for 1 sprint. We will need a run on track this race - Watch earlier races. 16-14-6----11</t>
  </si>
  <si>
    <t>Not a lot of speed here so a few from bad gates will be in trouble. Command 'N' Conquer is flying and on the up - should go forward into a nice spot but very short. Stampe chased a smart one at the Coast and will get the right run here - chance at odds. Vanna Girl trialled good without Blks on. 7---2-6-5</t>
  </si>
  <si>
    <t>Windchill ran on ok 1st start - had long break but trial was ok - HTB here. Not sure what to think about Wiley's Pistol - trialled easy and has had only the one start. Me As I Am has the inside gate which is a worry but can run on. 8-1-12-9</t>
  </si>
  <si>
    <t>Shooting Roses has good speed, will probably cross these with the Blks on and give them something to chase - last bit is the worry. Allez Zou trialled ok with heavy shoes on - chance. Bohemian Boom also trialled ok and the speed up front will suit. 1-2-6-9</t>
  </si>
  <si>
    <t>City Smart went good here 1stup when a touch unlucky - then very unlucky Doomben when heldup, although it wasn't a strong race - either is this - HTB. Wurnic is a beatable horse. Stell Pier looks under the odds. 1-13-14-2</t>
  </si>
  <si>
    <t>Tough Times will get a nice run here - up in distance which is a slight worry but did go good last time at Doomben. Spirit Esprit had no real luck 1stup and the Blks are added here - chance. Foxpack is a concern at the 1400 on this big track. 14-13-6-12</t>
  </si>
  <si>
    <t>Windchill</t>
  </si>
  <si>
    <t>Bohemian Boom</t>
  </si>
  <si>
    <t>Allez Zou</t>
  </si>
  <si>
    <t>City Smart</t>
  </si>
  <si>
    <t>Tough Times</t>
  </si>
  <si>
    <t>Spirit Esprit</t>
  </si>
  <si>
    <t>The Chosen One</t>
  </si>
  <si>
    <t>Maslow</t>
  </si>
  <si>
    <t>Jarhead</t>
  </si>
  <si>
    <t>Indian Dreamer</t>
  </si>
  <si>
    <t>Mishani Scout</t>
  </si>
  <si>
    <t>Sky One</t>
  </si>
  <si>
    <t>La Pulga</t>
  </si>
  <si>
    <t>Royal Witness</t>
  </si>
  <si>
    <t>Ditmas</t>
  </si>
  <si>
    <t>Stampe</t>
  </si>
  <si>
    <t>East Esplanade</t>
  </si>
  <si>
    <t>Zigallene</t>
  </si>
  <si>
    <t>Papaya</t>
  </si>
  <si>
    <t>Doctor Costello</t>
  </si>
  <si>
    <t>Vivid Fortress</t>
  </si>
  <si>
    <t>Hearts Denied</t>
  </si>
  <si>
    <t>Degas</t>
  </si>
  <si>
    <t>Gee Tee Tee</t>
  </si>
  <si>
    <t>Solar Star</t>
  </si>
  <si>
    <t>Invincible Al</t>
  </si>
  <si>
    <t>Calzini</t>
  </si>
  <si>
    <t>Patches</t>
  </si>
  <si>
    <t>Concealed Dynamite</t>
  </si>
  <si>
    <t>Blacklog</t>
  </si>
  <si>
    <t>Toucan Sam</t>
  </si>
  <si>
    <t>Back The Rock</t>
  </si>
  <si>
    <t>Niedorp</t>
  </si>
  <si>
    <t>The Move</t>
  </si>
  <si>
    <t>Get Stuck In might push hard here to lead again - not as good Doomben as EF so seems short odds. Plitvice has the good gate to be closer here - chance. Magnufighter is always there abouts. Not sure about Balboa Rocks- did go good at Rocky but can he hold that? 9-4-2-6</t>
  </si>
  <si>
    <t>Moonshine Lady goes onto a drier track here and there could be some pressure here so the price seems short to me. Starvirgo was a forget run for new trainer last time - wide and working- get better run here. Macewin will be suited by the good speed up front. I Am Vinnie may need a bigger track than Doomben. 13-4-10-1</t>
  </si>
  <si>
    <t>Macewen</t>
  </si>
  <si>
    <t>Starvirgo</t>
  </si>
  <si>
    <t>Speed will be solid here with Le Palmier having to be revved up from the bad gate. The Move trialled good prior to EF run on a hard track so may have jarred up, could return here. Oh Five Glory will get into a nice spot here- will be in the finish. 11-1-2-7</t>
  </si>
  <si>
    <t>Niedorp is well in here - push forward into the right spot - trial was on the easy side. Ramtastic will get back and give them a start here, so the leaders will have to stop to be in the finish. Hollaback Girl went good with Blinkers on but the gate is a real worry. 10-3-11-12</t>
  </si>
  <si>
    <t>Back The Rock won at big odds last time but was no fluke- slide forward again - chance. Watch The Cat grinds away but will have to overcome the bad gate here quickly. Hopeful Star is a Maiden up and the race is questionable. 4-7-3-8</t>
  </si>
  <si>
    <t>Adelase trialled not too bad before wet run then 2up got strung up straight - improve but give start here from gte. Toucan Sam has the Blinkers added here - should finish off well - CHANCE. Blackboots has the bad gate and did have the perfect run here 1st start-seems under the odds to me. 4-13-14-9</t>
  </si>
  <si>
    <t>Speed will be on here - Degas was slow away 1st up but then pushed forward and over-raced - Blinkers go on here, may go too hard? Angus The Black has the bad gate and the Blinkers are added here - need some luck. Oxford Miss has some hope with the speed up front. 2-1----16-3</t>
  </si>
  <si>
    <t>Motomiss</t>
  </si>
  <si>
    <t>All Shiraz 3rd up here can run on well speed should suit. Heart Of Toorak resumes does have some ability will be strong late if ready. East Esplenade went ok Beaudesert fitter today showed some ability last prep. Deep State and He's Not Focused best of the on pacers. 5-4-6-3</t>
  </si>
  <si>
    <t>Motomiss has enough speed to get on pace and is a fit horse - price short though. Mithu was slow away in town with the Blinkers on - will show speed here. They look the 2 - especially when they should be in the first 2 over 870m. 8-9---5</t>
  </si>
  <si>
    <t>All Shiraz</t>
  </si>
  <si>
    <t>Heart Of Toorak</t>
  </si>
  <si>
    <t>Champagne Vega</t>
  </si>
  <si>
    <t>Champagne Vega is racing ok for this will be running on late. Factory Warrior got the job done last time but wasn’t impressive - big weight but capable on day. Aladina will be suited up dist . Stablemates Rexx and Obelos arent racing well. Takeitothelimit is suited back in distance. 7-9-2-15</t>
  </si>
  <si>
    <t>Lilli Lights out will go forward give a sight but seems unders at the current price last bit a worry. Magic trick will get a nice run for Cahill can run on. Deadly One strips fitter improve good 2nd up record. Samurai 1st up for Waller some ability but 1000 prob to sharp. Miss Lucinda won ok debut now Petersen watch market. 2-4-6-13</t>
  </si>
  <si>
    <t>Mishani Blossom sprinted fresh when taking the sit expect the same here from the good gate. Maddira is racing ok gets the blks on now fit chance at odds+. Meyer racing ok for lees ahd nice runs. Vertical last couple have been ok but better with cut out ? Jelviss, the Tyler and Higher Love rough hopes. 11-10-6-5</t>
  </si>
  <si>
    <t>Mishani Blossom</t>
  </si>
  <si>
    <t>Maddiara</t>
  </si>
  <si>
    <t>Phantom Court has a nice chance at good odds here - trialled quite good before wide run Cdra - fitter here. Isotope had to work a little early in trial - fought on well against winner who had light weight HTB here. Batangas Entry is well bred and did trial ok. Happy to bet here. 7--18-1</t>
  </si>
  <si>
    <t>Speed will be ok here. Populist is going good without a lot of luck - speed up front will suit so HTB. Fastnet Cyclone went ok at Cdra when the race was just a sprint home - get nice run. Al Jood has the trick gate and might be a bit iffy at the 2000m so not sure. Cabochon Lil will run on if speed does go on. 8-3-5-4</t>
  </si>
  <si>
    <t>Trick race this with a lack of speed on here. Ballistic Boy went great last time in an unsuitable pace race - he might slide forward here but can pull so we don't want him to over race. Stampe will race forward and give a sight again but might not get a big start on Ballistic like last time. 3-2-7-5</t>
  </si>
  <si>
    <t>Fasano did the impossible last time at Eagle Farm coming from the back in a race that the sectionals were against - problem is do we trust EF form? The speed will be right on so Fasano will be suited. Desert Man went good but the gate is a concern with the good speed drawn inside. 12---3-8-10</t>
  </si>
  <si>
    <t>Fasano</t>
  </si>
  <si>
    <t>Isotope</t>
  </si>
  <si>
    <t>Batangas Entry</t>
  </si>
  <si>
    <t>Phantom Court</t>
  </si>
  <si>
    <t>Jazzy's Angel is very fast resumes here chance off mdn win. Fair Fella is going well at the non tabs also speedy+. Seclude and Mocking are suited this distance. 4-5-7-2</t>
  </si>
  <si>
    <t>Bestie only lightly raced goes well can make excuses for hes run two back should push forward and get a nice run. Misslleers was well backed debut won ok form out of race good but might receive pressure from Krakatoa eruption up dist some ? Watch market do it. 3-6-5-7-2</t>
  </si>
  <si>
    <t>Above The Sky is racing well for the new stable back dist suits for cahill+. Column some speed plugs away. Grey Top has become very one paced. Madam Mahal is hard to catch mixes form. 5-7-1-3</t>
  </si>
  <si>
    <t>Above The Sky</t>
  </si>
  <si>
    <t>Mithu was well backed last Sunday before being a late scr can lead all the way against moderate oppsoition. Massie Whisper , Aratula, Uralba place hopes. 7-4-1-9</t>
  </si>
  <si>
    <t>Mithu</t>
  </si>
  <si>
    <t>Looks two main hopes. Loving Miss should push forward from the gate which should give her the advanatage on main danger Doctor Jack who went good on debut without much luck - has the sticky gate and only average early speed which could get him in trouble. 5-2</t>
  </si>
  <si>
    <t>Kohiko trialled well then raced well fresh 1400 looks to suit. Pilote and Miss Gem have some ability but they did dissapoint in a couple of runs last prep. Flag raiser is fit 7-9-14-6</t>
  </si>
  <si>
    <t>Good race. Fisticuffs has the fitness and good gate on hes side here will be hard to hold. Baroda off a spell will roll forward nice ability could need run no trial ? Befana was impressive on debut sect did suit. Maozi first run for Edmonds has ok southern form. Scout will be thereabouts. 2-4-6-8</t>
  </si>
  <si>
    <t>Watch how track playing here. The Pines and Love You Lucy have good ability but will need a run on track both will be charging late with the expected good speed. Ditmas will get the nice run just behind speed chance if favouring on pacers. American Magic went ok fresh chance at odds. 12-6-7-2</t>
  </si>
  <si>
    <t>Red Stina has come back well good chance if doesn’t find the 1400 to sharp. Mr Bellagio is hard to catch these days but is racing well meets parko 3kg better off at the weights, Parko will push over hard early watch bias. Time To Play strips fitter not much room fresh.</t>
  </si>
  <si>
    <t>Kohiko</t>
  </si>
  <si>
    <t>Fisticuffs</t>
  </si>
  <si>
    <t>The Pines</t>
  </si>
  <si>
    <t>Love You Lucy</t>
  </si>
  <si>
    <t>Red Stina</t>
  </si>
  <si>
    <t>Mr Bellagio</t>
  </si>
  <si>
    <t>Jazzy's Angel</t>
  </si>
  <si>
    <t>Man Of Sin was ridden forward only start and kept trying on worst-p-trk - improve here and get nice run. No Harm Done ran on ok at the Coast after being slow away. Only a few chances here. 5----7-8-2</t>
  </si>
  <si>
    <t>Better Thinking resumes from a spell goes ok nice chance here only lightly raced. Iced also resumes some speed tricky gate. Deep Melody has good speed the rails draw big help+ Comandeering mixes form. 10-8-6-2</t>
  </si>
  <si>
    <t>Neutron trialled ok then ran on ok in a Sat Open 2yold race- up against the older horses here but will race well. Elegant Grace has nice speed - might find the lead but the last bit at the 1200m is a concern. Global Citizen looked to go ok in a trial for the Edmonds stable but had a light Jock on board. 7-8-1</t>
  </si>
  <si>
    <t>Tough race here. Really anything can win. Red Monkey can hit the line ok - jock a worry. Montez will race handy with the Blks on. Blacklog has the Blks off and does get back so worry. 15ew - 10-12-5</t>
  </si>
  <si>
    <t>Speed should be ok here. If you forgive Decisive Heart's run on the soft track last time then HTB here - get nice run. Depths Below fought on not too bad at the Coast 1stup - get nice run here. Fish On will get back so watch to see if track allows backmarkers to get into the race. 15-7-3-13</t>
  </si>
  <si>
    <t>Decisive Heart</t>
  </si>
  <si>
    <t>Red Monkey</t>
  </si>
  <si>
    <t>Better Thinking</t>
  </si>
  <si>
    <t>Neutron</t>
  </si>
  <si>
    <t>Man Of Sinn</t>
  </si>
  <si>
    <t>Ipswich</t>
  </si>
  <si>
    <t>Iconista</t>
  </si>
  <si>
    <t>Adelase went good last few - very unlucky not to have won both - drift back a bit here. Iconista worked a bit hard early in the same race as Adelase and fought on ok - improve. Apithanos trialled not too bad for Vandyke - chance. Fi Fi No Fuss is a nice roughie. 6-4-16-12</t>
  </si>
  <si>
    <t>Hidden Hail</t>
  </si>
  <si>
    <t>Hidden Hail was unlucky not to win at the Coast when checked before turn - should cross lead and prove hard to run down here. Main De Foi went ok when we expected him to race well off a tria l- chance again but no $50's today. Redoute's Choice battled away 1st start but short enough. here. 1----6-2-</t>
  </si>
  <si>
    <t>Not a lot of speed on here. Alpendurada went good fresh when just kept chasing - get nice run here if holds a spot from the good gate. Empire Games trialled only just but has ability - pace and the gate is an issue. Tricky Mix won't be too far away. 2-12-3-8</t>
  </si>
  <si>
    <t>Alpendurada</t>
  </si>
  <si>
    <t>Tricky Mix</t>
  </si>
  <si>
    <t>She's Our Rippa raced ok fresh crossed from the bad gate wont have to do as much work here. Osaycan quiet trial for Kelly will be strong late if can keep in touch. Danites plenty of gear changes and senior on helps, has had plenty of chances now though. Aceplay 1st run Costa trial even. 12-7-10-1</t>
  </si>
  <si>
    <t>Makeup resumes no trial raced ok only prep drawn well can be running on well. All Jeed Up was wide green fresh fitter tricky gate again. Mishani Patriot isn't the worst at odds got moving late on debut. Traduce trialled ok with the light rider. Green Jacket 1st run Edmonds raced fair in country NSW. 11-1-5-8-3</t>
  </si>
  <si>
    <t>We were on The Chosen One last start he went good never travelled hit the line well once into clear air, Cahill be aware of that this start hard to hold out. Mahstar show speed last bit worry. Samurai did a bit wrong at Toowoomba trialled ok since. Love Over Gold trialled fair late last year watch market . Vintage Model raced ok but tralled very ord in January having first run new stable RISK. Mossfair first run for Sears had a few goes. 7-6-3-11</t>
  </si>
  <si>
    <t>Speed looks only fair here. Vanna Girl is the class horse bit unlucky Doomben from the good draw can sit wherever and be to strong late. Indian Dreamer gets the blks on goes ok give start. Mishani Blossom is going well this tougher. Vivid Fortress only lightly raced but has the sticky gate been tardy in both runs. 1-3-5-6</t>
  </si>
  <si>
    <t>Vanna Girl</t>
  </si>
  <si>
    <t>Makeup</t>
  </si>
  <si>
    <t>She's Our Rippa</t>
  </si>
  <si>
    <t>Osaycan</t>
  </si>
  <si>
    <t>Speed will be ok. Gypsy Toff has the trick gate but the track should suit - looks HTB again. Connoisseur has some speed - hard horse to catch. 3-7-8-6</t>
  </si>
  <si>
    <t>Gee Tee Tee will slide forward into a nice spot here and go a lot better than his 1st up run at EF. Zilitor will get a nice run but is no star. The Black Tide is a stablemate to Gee Tee Tee who has speed. Got My Thrills goes ok - trialled ok and his 1st start win was good. 4---16-12-11</t>
  </si>
  <si>
    <t>Got My Thrills</t>
  </si>
  <si>
    <t>Gypsy Toff</t>
  </si>
  <si>
    <t>Wilcaruise</t>
  </si>
  <si>
    <t>Valet is coming off Eagle Farm run so rating a ?? did ran on fair ok will be fitter here. Wilcaruise has nice ability off break here can run on strong fresh. Selfire trialled fair ok for O'dea looks big horse rather follow the market. 5-7-16-3</t>
  </si>
  <si>
    <t>Not a lot of speed on here. Toucan Sam will probably be ridden quiet here which will be a negative here - peoblems. City Smart might slide forward - fitter here and the track might be a little firmer than Cdra last time which will help. Maillot Jaune Moi is going ok but has the trick gate here. 5-9-4-6</t>
  </si>
  <si>
    <t>Looks a nice race for Angus The Black here who will be suited by the extra distance and the speed up front. I Am A Rocker went ok last time but has the bad gate here- worry. Hearts Denied has had a few chances but probable leader here. 2----6-11</t>
  </si>
  <si>
    <t>With all the scratchings it's become a one horse race. If Niedorp goes like she did last time then just beats these. Garibaldi is nearly as good a thing to run the place here - only danger to fav. 14----12---</t>
  </si>
  <si>
    <t>Looks a great race for Scathing here - up in distance but should lead and give a good kick. Rest Of The World has the Blks on and drops in weight - chance. Magic Fox was a bit unlucky last time when on the worst part of the track. 10-17-6-3</t>
  </si>
  <si>
    <t>Angus The Black</t>
  </si>
  <si>
    <t>Exacta (Niedorp / Garibaldi)</t>
  </si>
  <si>
    <t>Scathing</t>
  </si>
  <si>
    <t>Rest Of The World</t>
  </si>
  <si>
    <t>If Motomiss reproduces her last run will be to good here ran great sects+. Vainity, Blaine and Glenbawn Dutchess places hopes. 3-1-5-9</t>
  </si>
  <si>
    <t>Blackjack Rose raced ok on debut blks on show speed chance. Tigerpower a few goes but finds a weak race. Unusual Aunt back dist off a freshen may need run. Edradour trialled ok for a weak race like this. 10-4-3-12</t>
  </si>
  <si>
    <t>Harryup and Juxtaposed come out of the same race , Harryup went better was wide the trip and 1st up - fitter today+. Charmacys has trialled well in a decent heat will get nice run improve. To Love Somebody goes ok first run past 900 though. 2-4-14-7</t>
  </si>
  <si>
    <t>Harryup</t>
  </si>
  <si>
    <t>Charmacys</t>
  </si>
  <si>
    <t>Blackjack Rose</t>
  </si>
  <si>
    <t>Kohiko is going well this prep nice gate today will race well. Enchantingly back dist has speed goes fair. Tales Of Heart 1st run Sears tricky gate plugs away. Nemingah didn’t have much luck fresh can improve may need further. 4-10-2-7</t>
  </si>
  <si>
    <t>Muleta went good last start improving type hard to hold out. Mishani Secret stays on well be on speed fit now+. Miss Silky did a good job last start when worked early up shrp dist. Class Of Royalty will get the good run again. 4-3-5-1</t>
  </si>
  <si>
    <t>Muleta</t>
  </si>
  <si>
    <t>Would love to back Calabria but the gate has me worried - no speed - forget EF run when squeezed up. Open Road has changed trainer - not worst here. Lot of hopes here. Spirit Of Edyn should have won at Twba last time - will run on here. 4-10-2-13</t>
  </si>
  <si>
    <t>Calabria</t>
  </si>
  <si>
    <t>Zymatic will push forward and give a sight from the front. Coolwedge had a good hit out in a trail but had light jock aboard - 1st up here. Longbottom seems short enough from the bad gate. Usurp trialled ok and has the good Jock aboard. 6-11-14-10</t>
  </si>
  <si>
    <t>Zymatic</t>
  </si>
  <si>
    <t>Usurp</t>
  </si>
  <si>
    <t>Krakatoa Eruption went good at Twba when wide early working and kicked on well behind a nice horse - beat these but watch fence straight because thats where he will be. Mishani Courage just plugged home last time when got lost early - short enough here. Cook It Charlie will go forward and will strip fitter. 9-----1-6</t>
  </si>
  <si>
    <t>Superare trialled good enough without the Blinkers on to beat these - Mare went good - HTB. Avemore trialled ok - showed speed and the Mare also went good. Lady Grazier didn't go that bad in a recent trial and will get a nice run but short enough. 4-7----10</t>
  </si>
  <si>
    <t>Speed drawn out here. Central America has found the right race but trialled only average and will drift back here. Daulat Tai Panaziz is a watch market horse. Durundur Lad will improve from the good gate. Windchill was disappointing 2ndup and has the bad gate here - RISK. 2-9-7-4</t>
  </si>
  <si>
    <t>Rebel Rock was heavily backed off a good trial and got into a fair bit of trouble but still ran on - up in distance here will suit. Shadow Of Time went good 2nd-up Sat Doom class - up in distance looks to be ok. Cellarmaid will need Bold Hunter to tear along in front to make up the ground from the back. 5-2----1</t>
  </si>
  <si>
    <t>Dashing Special went good last time at Caloundra - just needs to hold a position early then HTB at good odds. Joymaker might give away too much start from the bad gate. Couldn't Refuse is well in but not sure about the 1650m. 12-5-10-3</t>
  </si>
  <si>
    <t>Genzai The Wolf will get a nice run behind the good speed here. Alle Vongole has good speed but the other speed is drawn inside. Don't Die Wondering is also a speed horse and has been scratched a few times lately for this race. 7-12-15-4</t>
  </si>
  <si>
    <t>Superare</t>
  </si>
  <si>
    <t>Durundur Lad</t>
  </si>
  <si>
    <t>Rebel Rock</t>
  </si>
  <si>
    <t>Dashing Special</t>
  </si>
  <si>
    <t>Genzai The Wolf</t>
  </si>
  <si>
    <t>Man Of Sinn is back in trip v fit might have to do some work early but will be hard to get past . Stablemate Vittorina 3rd up fit some chance get nice run. Snit Ball and weka pass can run on. 1-8-11-2</t>
  </si>
  <si>
    <t>Two main hopes here. Red Stina is flying this prep and suited up to this distance the tempo is a real worry just can't muster early. Kings Full is the danger went to wide to early last time cost it, could get an uncontested lead here. Smokey Diamond is fit now bit flat 2nd up. Casuarina star went ok last time. 9-2----3-6-8</t>
  </si>
  <si>
    <t>Bold Warrior went like a jet last start - if does that again HTB. American Magic is going well the new stable, up to 1400 here some ? Peppi La Few is going great of late leading, wont get it easy infront here - isnt one dimensional though. Parko will be prominent throughout chance. Fish On is going well up grade. 1-2-4-10</t>
  </si>
  <si>
    <t>Love You Lucy was way to wide on the turn last time kept coming - was great fresh can bounce back. Freddie Fox Trot the class horse went ok last time ridden cold, not sure what does from the gate here poss slide forward. Fomo likely leader will give a kick tries hard class worry. Colpo Di Tamburo can run on. 4-1-7-8</t>
  </si>
  <si>
    <t>Bold Warrior</t>
  </si>
  <si>
    <t>Americana Magic</t>
  </si>
  <si>
    <t>Quinella (Kings Full / Red Stina)</t>
  </si>
  <si>
    <t>Flash Patch has the Blinkers back on here so will probably lead these and give a good kick. Young Blood trialled not too bad for new trainer Golla n- get nice run. Rozeira beat home Flash last time but Flash got lost on corner - still chance here. Stonefish's run was ok but where did he get it from? 6-16-11-13</t>
  </si>
  <si>
    <t>Winn'em trialled a lot better than his 1st start at Beaudesert when didn't handle track - improve here. Palladas will be better suited this trip and has the Blks on to help but gate is issue. Batangas Entry also has the Blks on - ran on ok only start. Better Lad went good but gate here? 17-9-2-4</t>
  </si>
  <si>
    <t>Populist is going good and this is his home track - HTB here. Fastnet Cyclone is hard to work out - no luck last time but Populist did run away from him late. Strike Sika will stay all day. 3-2-7</t>
  </si>
  <si>
    <t>Profit went a lot better last time with the Blks back on - problem is the gate - needs some luck early. A Man To Match had no luck whatsoever 1st up and the big track here helps. Oink is up in distance quick here - rather watch 1 more run. 7ew - 13</t>
  </si>
  <si>
    <t>If Guntantes can return to his Eagle Farm form then just wins this race - especially if goes forward and sits on the back of Stampe. Stampe looked good at Doomben but had some favours in front - same here but up in distance? Wapita went good when wide Doomben. Ballistic Boy - who knows what you will get?? 1-2-7-3</t>
  </si>
  <si>
    <t>Baccarat Baby will get the perfect run here - sectionals didn't look that good but head wind straight that day didn't help. Silvera trialled quite good, just needs to hold a position here from the inside gate. Langhro didn't go as bad as looked last time and will race handy here but the 1400m is a worry. 4-3-2-10</t>
  </si>
  <si>
    <t>Mishani Hustler did a godd job 1st up off a long spell to score at Doomben - ftness will be improved. Tambo's Mate had to work into the wind after being wide early - improve here. Guard Of Honour goes best at this distance. Ringo's A Rockstar drops in weight and has found form. I've Gotta Nel is not hopeless. 6-3-4-2</t>
  </si>
  <si>
    <t>Ringo's A Rockstar</t>
  </si>
  <si>
    <t>Baccarat Baby</t>
  </si>
  <si>
    <t>A Man To Match</t>
  </si>
  <si>
    <t>Wave Maker</t>
  </si>
  <si>
    <t>Better Lad</t>
  </si>
  <si>
    <t>Flash Patch</t>
  </si>
  <si>
    <t>If Firebox holds a forward position here then should beat these - trialled easy and most of his starts 1st prep would beat these. Positive Tension went ok fresh but has the terrible gate here. Lethal Attraction might need further? 7----8-11-20</t>
  </si>
  <si>
    <t>Firebox</t>
  </si>
  <si>
    <t>Positive Tension</t>
  </si>
  <si>
    <t>Joliette has got great rides her last couple and drawn well here to get the good run again. Above The Sky is going well also get good run vfit. Miss Gem was dominant fresh fitter+. Miss Cavallo can run on. 1-5-7-4</t>
  </si>
  <si>
    <t>Zoulou Dancer is getting fitter sect against last start nice draw+. Accesory strips fitter went ok fresh bit of an awkward gate. The Minivan can run on. Grand Barrail very one paced last start may need further. Call Me Tilly comes out of a weak race. 14-5-10-1</t>
  </si>
  <si>
    <t>Zoulou Dancer</t>
  </si>
  <si>
    <t>All To Do looks the right one here but has only had one jumpout after quite a long spell. Phat Beats has some speed but no star. Trip The Light was disappointing 1st up. 4---9-11-15</t>
  </si>
  <si>
    <t>All To Do</t>
  </si>
  <si>
    <t>Dashing Special needs Wkers or Blks but the speed on here will help - going well and will run on. Neptune's Choice went ok fresh when the pace didn't suit - chance here. Nicholas was a bit disappointg last time when a few ran past him but the speed will help him here. 7--9-3-5</t>
  </si>
  <si>
    <t>Love to see Alpendurada push forward from the gate here - then HTB - sectionals didn't help last time. Treasure Gallery is going well and was nearly a big result for us last time - run on again. Hell On Turf has the bad gate herenot sure what he will do out of the gates. 5----8-6-2</t>
  </si>
  <si>
    <t>Not a lot of speed on here now with the scratchings. Whodunnit went ok last time - chance - get ok run here. Sequablur will probably lead these and has a chance. Catmosphere is up in distance which is a concern but will get the right run. Got My Thrills will be improved but short enough. 2-12-4-13</t>
  </si>
  <si>
    <t>Whodunnit</t>
  </si>
  <si>
    <t>Empire Games went ok last time but will give away a start again here. Prinny's Success went better than looked last time - sect ok and get into nice spot here. Zamzara is a hard horse to catch but some hope. City Smart is up in class with the big weight - worry. Hopeful Star can go better. 4-2-8-11</t>
  </si>
  <si>
    <t>Empire Games</t>
  </si>
  <si>
    <t>Prinny's Success</t>
  </si>
  <si>
    <t>Hopeful Star</t>
  </si>
  <si>
    <t xml:space="preserve">Tough race. Jagged Edge has been a very disappointing horse this prep, so happy to bet against. Lips 'N' Hips, Hi Fiver and Totally Charmed are the closers here, so if the track is allowing the run on horses to get into the race then all chances. Stellar Power will get a nice run . 6-7-9-12 </t>
  </si>
  <si>
    <t>Stellar Power</t>
  </si>
  <si>
    <t>Hi Fiver</t>
  </si>
  <si>
    <t>Lips 'N' Hips</t>
  </si>
  <si>
    <t>Gee Tee Tee will slide forward here and put this field away like he did last time - too good. Charway trialled ok and will get a nice run. Brocky is a hard horse to catch and did have the perfect run last time. So Dapper is not well in here but goes ok. 3------15-1-9</t>
  </si>
  <si>
    <t>Wisdom Of Water returns here off an easy trial win and should be way to good. Jetty right run last time avg race. Vital Verse was weak after sitting on pace at Randwick. 1-2-4</t>
  </si>
  <si>
    <t>Osyacan went good fresh over 900 hard to hold out here if can repeat that at 1100. Global Citizen went ok on debut did have chance fitter will show speed+. Final Declaration has trialled ok (behind Global Citizen much more weight) does a bit wrong but good gate helps. Aceplay strips fitter.5-1-2-4</t>
  </si>
  <si>
    <t>Shooting Love resumes has always showed good ability has speed good chance if ready. Heritage Sash the danger will get a good run - been suited last couple. Sea Raider resumes 2/2 on the up. 7-1-6</t>
  </si>
  <si>
    <t>Dream Builder was anchored by the weight last start drops 3.5kg here going well - dday ! Muleta was a bit plain up to this trip last time/fitter for it. Bullet Shot plugs. Romakash is ready to do something 4th up off a freshen. 2-6-3-1</t>
  </si>
  <si>
    <t>Wisdom Of Water</t>
  </si>
  <si>
    <t>Final Declaration</t>
  </si>
  <si>
    <t>Shooting Love</t>
  </si>
  <si>
    <t>Dream Builder</t>
  </si>
  <si>
    <t>Great Keppell is racing ok without a lot of luck the fit horse here. Pay With Cash does a lot wrong has ability. Jedaffair ridden upside down fresh can do better. Seles 1st Qld run for Waller going ok interstate. Mr Tickets racing ok. 9-14-2-3-15</t>
  </si>
  <si>
    <t>One Shy Lady trialled well against a race winner showed speed kept going time good nice chance here. Khanjar the raced horse recent trial also well against Gotta Kiss and Kavak good for mdn grade. Master Red trialled ok blks go on here looks to suit. Sakura Star strips fitter. Watch market 1st starters that haven't trialled. 13-12-4-14</t>
  </si>
  <si>
    <t>One Shy Ruby</t>
  </si>
  <si>
    <t>Musicmaker went good when won his Maiden - made good improvement so may improve again - short enough though. Effort also went good 1st up and goes to the 1200m here which will suit. Metallurgist ran on against the pace of the race 1st up - improver. 3-14-2-19</t>
  </si>
  <si>
    <t>Effort</t>
  </si>
  <si>
    <t>Metallurgist</t>
  </si>
  <si>
    <t>Validar had chance last time just fair. Jerry Zanda is very fit back in distance but go ok. Toucan Sam can run on and is on the up. Nemingah getting fitter and will race on the pace here which is a plus. Lady Jeune mixes form. 5-4-9-2</t>
  </si>
  <si>
    <t>Adelase has been looking for the blinkers to be added and finally they go on - good chance here. Iconista loomed to win last time and just didn't finish the race off-trick gte but chance. Monster Of Power will get into an ok spot. Isabella's Spring went ok in a 3y Open and dst helps here - should get a nice run. 11-8-10-4</t>
  </si>
  <si>
    <t>Stylish Saga is a nice horse returning here - trialled ok without being great - gets the right run here. The Tenor trialled not too bad. Hard to tip against Stylish Saga. 4----</t>
  </si>
  <si>
    <t>The race all depends on how much pressure The Move puts on The Odyssey who is well in at the set weight conditions. I can't see Gollan allowing The Odyssey to get it too easy when Garibaldi needing the speed to be genuine. Garibaldi did go good 1st up - just needs to be not left flat footed when they sprint. 3-1</t>
  </si>
  <si>
    <t>Canapes will get the right run here just behind the speed - chance. Solar Star might get a stitch at the 1350m. Light Up The Room has the bad gate here and will need luck. Mr Bellagio is going well but is climbing in the weights. Own Sweet Way is not hopeless. Watch The Cat has the bad gate. 13-1-10-9</t>
  </si>
  <si>
    <t>Starosa is well bred and should hold the lead here and be hard to get around here. Sino Defeat will race on the speed and probably hold on to 2nd. 2-4</t>
  </si>
  <si>
    <t>Starosa</t>
  </si>
  <si>
    <t>Isabella's Spring</t>
  </si>
  <si>
    <t>Stylish Saga</t>
  </si>
  <si>
    <t>Garibaldi</t>
  </si>
  <si>
    <t>Canapes</t>
  </si>
  <si>
    <t>Kohiko is going good without much luck of late - got stuck on the worst part of the track last time. Staremm might be a little 1 paced and might be looking for further but still chance. Vittorina will go forward again - some hope. Man Of Sinn has been costly and is not big. 2-7-6-1</t>
  </si>
  <si>
    <t>Fair Fella is a nice horse who will hold the lead here and be hard to get around. Je Suis Belle also goes good and has the speed to hold 2nd and fight it out with Fair Fella to the finish. Beatsme has the bad gate - RISK. Twerk has some hope at odds. 3-4-11-8</t>
  </si>
  <si>
    <t>Heart Vandelay will push forward here but the price is unders. Mighty Quinn went good 1st up when ridden like a slot car but 2nd up stayer is the worry. Dominant Witness is no $34 shot - totally forgive last start. 14-13-5-6</t>
  </si>
  <si>
    <t>The Irons is fit and racing well will stride forward from gate. Buffalo Girl will run on if track allows. East Espleade was dissapointing last time - is better then that. Master Of Norway went ok last time chance if holds rating. 1-7-9-8</t>
  </si>
  <si>
    <t>Dominant Witness</t>
  </si>
  <si>
    <t>Mighty Quinn</t>
  </si>
  <si>
    <t>Fair Fella</t>
  </si>
  <si>
    <t>Hard race to work out with the real speed drawn out wide which is not ideal for an 800m race at Ipswich. Jazzy's Angel may cross if she jumps quicker than last time and be hard to get around but there is an if?? Lilli Lights Out has the Blks on and the bad gate so? 6-3-2-7</t>
  </si>
  <si>
    <t>She Za Boss was a bit plain 2nd up off a nice win fresh can improve better ridden quiet. Abb Roy is racing ok running through good sects should get it easier here. Desert Knight was ok fresh fitter+. Wookie needs the speed on. 10-9-5-6</t>
  </si>
  <si>
    <t>Speed should be on here. Dynamic Thinker resumes has nice ability trial ok just needs some luck early from the gate. Cook It Charlie battled on well LS 3rd up fit now, also has a tricky gate. Broncks has trialled not to badly raced ok last prep. Flaunt can run on. 1-3-2-11</t>
  </si>
  <si>
    <t>Dynamic Thinker</t>
  </si>
  <si>
    <t>Cook It Charlie</t>
  </si>
  <si>
    <t>Abb Roy</t>
  </si>
  <si>
    <t>Better Lad has gone good at his 1st 2 starts - just hope he goes forward here like last time then hard to get around. Superare was slow out when we tipped him at Doomben - could do same hare. Sip It Slow battled away Doomben. Palladas can be slow away but Blks here could improve. Tick Tock Boom may improve here? 13-9-8-6</t>
  </si>
  <si>
    <t>El Ranchos is 1st up here no trials but did go good 1st start after poor ride. Kennedy Terrace won a poor heat at Deagon - [slow time] but did attack the line when ridden quiet. Fi Fi No Fuss might get lost in the run but not hopeless. 2-9-11-1</t>
  </si>
  <si>
    <t>Bellicose will slide forward here and lead again - fought on well last time though a good speed. Phoenix Raider will also go forward - just not sure about the rating out of Doomben race. Youngblood looks very one paced but keeps coming. 7-9-3-5</t>
  </si>
  <si>
    <t>No speed on here. This is a worry for Victory Eight who could get back here. Bold Assassin will be improved by the run and can run a sectional at times. Coral Bay is not as good at 1400 as 1200 but the pace won't hurt. 2-4-1-3</t>
  </si>
  <si>
    <t>Main De Foi is on the up and ran good sectionals to run down the leader last time - tougher here but chance. Shadow Of Time had a few favours last time. So You Shop should have won easy last time- will be in the finish. Angus The Black is coming off a good Maiden win. 10-4-6-5</t>
  </si>
  <si>
    <t>Couldn't Refuse will slide forward again into a nice position and be ready to pounce - looks the one. Enterprise Jack is the one that will close if they go too hard up front. Joy's Reward will improve with the run under her belt. 4---3-10</t>
  </si>
  <si>
    <t>Combat Kid is a nice horse and has the Blinkers on here - no trials but good gate here. Socialising trialled nice for the new trainer without the Blinkers on - speed up front looks good. Great Affair is a hard horse to work out-- will ride quiet here with the Blks off and the speed up front will help. 5-8-1-2</t>
  </si>
  <si>
    <t>El Ranchos</t>
  </si>
  <si>
    <t>Bellicose</t>
  </si>
  <si>
    <t>Victory Eight</t>
  </si>
  <si>
    <t>Main De Foi</t>
  </si>
  <si>
    <t>So You Shop</t>
  </si>
  <si>
    <t>Couldn't Refuse</t>
  </si>
  <si>
    <t>Combat Kid</t>
  </si>
  <si>
    <t>Socialising</t>
  </si>
  <si>
    <t>Great Affair</t>
  </si>
  <si>
    <t>Stake</t>
  </si>
  <si>
    <t>Command 'N' Conquer is a good horse but he could find the specialist trip of 900 a bit short? Go Deep can mix form but the blks go on here bck dist fit if jumps nice chance. Archers Paradox resumes no trial speedy. Desert Man awful last start hard to trust at moment. Elixir races well here.4-6-3-2</t>
  </si>
  <si>
    <t>Joymaker often costs itself due to lack of early speed but the likely tempo on here looks suitable as does the step up to 1800. Kiriana is getting fitter Cassidy on here fit now dist+. Jarhead had all the favours last time - bad gate today. Seentomany is going ok up dist sharp but has ability. Joliette couldnt of asked for 3 better rides winning last 3 trickier gate today. 7-8-1-12</t>
  </si>
  <si>
    <t>Fomo should find the front always gives a sight but doesn’t win often these days. Manias is getting fitter off a long spell fully fit now kept trying last start in a strong c6. Marmaris ok at Ippy will give start. Don't Leave Me Out risk 1400. 1-3-5-8</t>
  </si>
  <si>
    <t>A few hopes here. Maozi went better then looked fresh, the gate annd speed are worries though fitter+. Firebox could get an uncontested lead and give a good kick nice win fresh. Montez last couple good. Mishani Blossom is v fit show speed. Spirit Esprit going well may need the cut out. 2-6-7-4-1</t>
  </si>
  <si>
    <t>Grey Missile was a bit flat last run been freshened - could have resented being inside them that shouldn’t happen here. Freddie Fox Trot is racing well perfect ride last time. In His Stride and Firsthand can run on. 7-3--6-5</t>
  </si>
  <si>
    <t>Go Deep</t>
  </si>
  <si>
    <t>Archer's Paradox</t>
  </si>
  <si>
    <t>Kiriana</t>
  </si>
  <si>
    <t>Seentoomany</t>
  </si>
  <si>
    <t>Manias</t>
  </si>
  <si>
    <t>Maozi</t>
  </si>
  <si>
    <t>Weak lot watch market 1st starters. Special Case should lead here and just be to good. Brigalow Queen showed some form early but ordinary late. 1-11-10-4</t>
  </si>
  <si>
    <t>Dalby</t>
  </si>
  <si>
    <t>Special Case</t>
  </si>
  <si>
    <t>Just For Glory didn’t go on the sand last start can improve on the turf debut at Doomben was sound. Tales Of Heart goes ok for this very short though. Verve can improve. Coco Jambo strips fitter. 9ew-6-3-1</t>
  </si>
  <si>
    <t>Just For Glory</t>
  </si>
  <si>
    <t>Rather Salubrious roll forward give sight fit went well last time through sect. Daisy's Apart racing ok runs on get nice run. Resonare chased the good speed last start chance. 2-5-7-3</t>
  </si>
  <si>
    <t>Daisy's Apart</t>
  </si>
  <si>
    <t>Tony's Decree and Pretty Song come out of the same race both wide on hot speed chances. Mac's Gal going ok. Foxleigh was good last start. 5-1-3-2</t>
  </si>
  <si>
    <t>Pretty Song</t>
  </si>
  <si>
    <t>Tony's Decree</t>
  </si>
  <si>
    <t>Speed on here. Diggity went around middle of track Bundaberg get nicer run today improve. Mountebank ran on ok same race up the heavy inside. Raku's Secret speed going ok. Mellore chance at odds. 5-9-7-8</t>
  </si>
  <si>
    <t>Diggity</t>
  </si>
  <si>
    <t>Mountebank</t>
  </si>
  <si>
    <t>Champagne Daisy is the big ??? here - will get into a nice spot but really don't know how she's going because of no trials. Shamurt went ok at the Sunshine Coast but will need some speed up front to enable her to run on. Similar with Trail Of Glory. 11? - 4-5-2</t>
  </si>
  <si>
    <t>If Bold Warrior can hold his home track form then HTB here but there is a doubt about that. Inquiry will run them along here with Bold Warrior getting the perfect run on his back. Red Chase will also get the right run. Enterprise Prince could also run on here if they go stupid up front. 3-8-5-9</t>
  </si>
  <si>
    <t>Looks a nice race for Gotta Kiss here - just needs to hold some sort of spot behind the good speed then be strong down the straight when the leaders are weakening. Goldsborough may ride a little quieter here which will help - chance. Aviemore will show good speed. 7----5-11-8</t>
  </si>
  <si>
    <t>Profit might have turned the corner last time at Caloundra and could race closer from the gate - HTB. Vanna Girl carried the big weight to win at the Coast - this tougher but going ok. Ballistic Boy is my nemisis who I can't jump on now. 1---8-2</t>
  </si>
  <si>
    <t>Kementari is going very good but the gate and the speed up front has me concerned - will need a good ride. Victorem trialled not too bad but would have liked it to be better to back here. Outback Barbie goes good fresh and 1200m is her go - get nice run here. 1-2-8-9</t>
  </si>
  <si>
    <t>Shamurt</t>
  </si>
  <si>
    <t>Champagne Daisy</t>
  </si>
  <si>
    <t>Profit</t>
  </si>
  <si>
    <t>Kementari</t>
  </si>
  <si>
    <t>Only 2 hopes here. Exceed Rock is x Kent to Currie here - went ok last time without Blks when heldup straight - Blks on show speed here. To Love Somebody has the Wkers on and is fit now - show good speed - just got tired last time. 8--10---</t>
  </si>
  <si>
    <t>Exceed Rock</t>
  </si>
  <si>
    <t>To Love Somebody</t>
  </si>
  <si>
    <t>Rangas Rule is with Sears now has ability to win this weak race watch market. Juxtaposed some ability. Love Is All Around goes fairok. Mossfair and Harry Up some ability. 10-2-1-8</t>
  </si>
  <si>
    <t>Rangas Rule</t>
  </si>
  <si>
    <t>Open Road raced ok 1st run for currie has the winkers on here chance. Frascati Miss raced ok fresh but up 400m sharp. Angela's Beauty battles away. Oscars Lot was poorly placed last start better suited here. 1-6-5-2</t>
  </si>
  <si>
    <t>Takeittothelimit ran good sectionals last time - steps up in distance but is a very fit horse. Clear Sailing has the good gate here and hasn't had a lot of luck of late. Tactical Manuever has the bad gate and will give a start. 8ew-6---10-5</t>
  </si>
  <si>
    <t>Takeittothelimit</t>
  </si>
  <si>
    <t>Clear Sailing</t>
  </si>
  <si>
    <t>Spirit Of Edyn</t>
  </si>
  <si>
    <t>Miss Silky back in distance here suits goes ok chance here. Nymeria raced ok last start Ipswich getting fitter will be strong late. Miss Cavallo goes ok has the awkward gate. Swing Shift and above the sky will keep coming. 4-6-1-2</t>
  </si>
  <si>
    <t>Nymeria</t>
  </si>
  <si>
    <t>Miss Silky</t>
  </si>
  <si>
    <t>Traduce trialled ok prior to his last few starts where he had no chance from the bad gate last time and prev wasn't too bad - Blinkers on here help+. Expert Eye is up in distance here and it looks a bit of an ask for mine. Rozeira would give this a shake on her run 2 back - last time worked a bit too hard early. Maillot Jaune Moi goes ok and is fit and has the Blks on.</t>
  </si>
  <si>
    <t>This looks like a nice race for Empire Games here. Byrne will ride so will put him into the race at the right time and be very hard to hold out. Group Think didn't go too bad last time when wide. City Smart will need a good ride from the gate. Mitta Mary is up in distance and meets Empire Games worse at the weights here.</t>
  </si>
  <si>
    <t>If Alpendurada can push forward hard he could get into a nice spot behind the leading bunch - if not then back with a number of chances. Zoucara is in the same boat - she has the better gate and did chase strongly behind a smart one last time. The Black Tide will race on the speed and try to pinch a break on the closers.</t>
  </si>
  <si>
    <t>Maillot Jaune Moi</t>
  </si>
  <si>
    <t>Traduce</t>
  </si>
  <si>
    <t>Looks a nice race for Dark Son who resumes speedy type for sears nice form for this last prep. Spiritomo hasn’t done much wrong in both starts to date has the tricky gate with a lot of speed drawn inside. Better Be Great nice win Roma not sure how that lines up here. Patty's Fortune goes ok for this just the 870m could be to sharp. 1-3-6-2</t>
  </si>
  <si>
    <t>Dark Son</t>
  </si>
  <si>
    <t>Sizzleover</t>
  </si>
  <si>
    <t>Mithu mixes form back trip suits. Aceplay has had a few goes finds a weak race. License To Rock went ok Sunday on debut but backs up here 5 days later ? Hearts Like Ours isnt the worst at odds.</t>
  </si>
  <si>
    <t>Headspace</t>
  </si>
  <si>
    <t>Sukoshi</t>
  </si>
  <si>
    <t>Headspace was a big winner fresh showing great speed - do same here hard to get past. Sukoshi has ability now Purdy has the tricky gate. El Prados trialled fair seems unders. Jazzy's Angel is a risk at the trip. Aurora Charm's best run last prep was fresh.</t>
  </si>
  <si>
    <t>I Am Courage has ability just needs some luck early from the gate suited 1000. Bay Of Dragons is going ok will show speed fit+. Hidden Action is mixing distances can be strong late. All Shiraz is to hard to catch to be backing. Adamdeeant some hope get better run today.</t>
  </si>
  <si>
    <t>I Am Courage</t>
  </si>
  <si>
    <t>Bay Of Dragons</t>
  </si>
  <si>
    <t>Hidden Action</t>
  </si>
  <si>
    <t>Rerun didn’t have much room last start went ok in a bunched finish nicely drawn. Column has the norton bit on might try and take a sit did have chance last time but suited this grade. Concave isn't anything special. Richest will plug away on speed.</t>
  </si>
  <si>
    <t>The Actuary trialled ok before 1st-up ok run when run on quite good - Blinkers go on here. Bring Me Showers has had a long spell but trialled quite good. Wolf Moon also trialled good for the Vandyke stable.</t>
  </si>
  <si>
    <t>Gee Tee Tee will get drop run here behind speed should race wll. Maslow gets the good run as well fit horse race well. Jewelliana has a tricky gate some chance. Starvirgo will race handy just the last bit some ??</t>
  </si>
  <si>
    <t>Very even race this. Scout will get into a nice spot and probably best to forgive 2nd-up run last time. Shadow Of Time won well but it was a leaders biased track last time and harder here. Star Of Michelin will give a start but will be warming up late. Wapiti is back in distance here - will have to make the right move from the bad gate.</t>
  </si>
  <si>
    <t>High pressure race. Emerald Kingdom resumes off a freshen was brilliant last prep - 1000 short of hes best but has class. Old Tarzan races well here has the bad gate big weight. Penino raced well last prep down on the minimum can launch late if can run on. Sugar Boom knowhere to hide here old tough horses eyeballing her.</t>
  </si>
  <si>
    <t>Lady Appleton made good improvement from trial to 1st-up run - should improve again- chance. Plenty ran on from the back for new trainer Kendrick last time - run on again. She Za Boss is going good and will attack the line late if the speed is ok up front.</t>
  </si>
  <si>
    <t>All Important will push forward here and lead - should get it a lot easier than last time. Winter Passage is 1st-up - trialled fair - ok. Jardin Rouge will get into a nice spot here as she did last time at Doomben. The Pines has been disappointing this time in so far.</t>
  </si>
  <si>
    <t>All Important</t>
  </si>
  <si>
    <t>The Actuary</t>
  </si>
  <si>
    <t>Scout</t>
  </si>
  <si>
    <t>Pennino</t>
  </si>
  <si>
    <t>Lady Appleton</t>
  </si>
  <si>
    <t>Plenty</t>
  </si>
  <si>
    <t>She Za Boss</t>
  </si>
  <si>
    <t>Gibbo's Girl is suited here back in distance should stride forward get a nice run throughout and be to good for this moderate lot. Mahoe Gold back dist but may need even shorter ? Dusty Haze was specked late in betting on debut but up from the 870 which is a worry.</t>
  </si>
  <si>
    <t>Gibbo's Girl</t>
  </si>
  <si>
    <t>Four main hopes here. Kid Mac went ok 1st QLD run in an avg maiden but this no stronger and drawn well fitter+. Kennedy Terrace always in the market for Gollan has a weakness. Kallie plain fresh fitter may need another. Special Flight will get a nice run.</t>
  </si>
  <si>
    <t>Kid Mac</t>
  </si>
  <si>
    <t>Stonefish has had a few goes but some chance here if can run on. Ethereum is going ok also runs on just may need further ? Shivaji kept trying last start in BM55 grade. Empire Day may have choked down Sunday when loomed to win dfo ttie on.</t>
  </si>
  <si>
    <t>Stonefish</t>
  </si>
  <si>
    <t>From Now has had 21 goes but gets the blks on from the good gate here can breakthrough. Red River Lad trialled ok chance for Symons. Ruffin' It will improve ridden colder this dist. Incorruptability will run on. Reflective now hocking only fair.</t>
  </si>
  <si>
    <t>From Now</t>
  </si>
  <si>
    <t>Battle Plane pulled a run out from nowhere chance if repeats ? Jarhead will get a good run has the weight. Prince Of Arran was wide fresh tried hard bad gate again. It's Thyme is a blowout at odds sects been ok.</t>
  </si>
  <si>
    <t>It's Thyme</t>
  </si>
  <si>
    <t>Battle Plane</t>
  </si>
  <si>
    <t>Flying Frog went good last week in a strong race - just needs to hold that . Beach Club back to 1100 ok nicely drawn. Grey Court can run on at odds. The Hooligan races ok here.</t>
  </si>
  <si>
    <t>Flying Frog</t>
  </si>
  <si>
    <t>If Hi Fiver can stay in touch early and they can run on he will be v strong late watch bias. Godfather Girl now richardson v speedy. Mocking has the good gate. Supersonic boom will run on.</t>
  </si>
  <si>
    <t>Speed solid here. Fisticuffs ran ok sectionals from the back last time and will be suited by the speed here. Heritage Sash will push forward with the kid on and might be vulnerable late. If the pressure goes on here into the wind then Fisticuffs will be HTB. Sea Raider has some hope if rides a bit quiet here.</t>
  </si>
  <si>
    <t>Sea Raider</t>
  </si>
  <si>
    <t>Not a lot of speed on here. The Golden Hind went a career best by far last time so can he hold that? Yaba Dabl Doya is getting old but might slide forward and give a sight at odds. Staying Black went ok last time but his chances depend on what he does out of the gate. Prometheus can get a nice run from the good gate - not hopeless.</t>
  </si>
  <si>
    <t>The Golden Hind</t>
  </si>
  <si>
    <t>Yaba Dabl Doya</t>
  </si>
  <si>
    <t>Prometheus</t>
  </si>
  <si>
    <t>No pace here. Milkman is on the up and is an improving stayer - just needs some luck early from the trick gate - might slide forward. Oink is a little suspect at the 1800m. Light Up The Room is also a ? at the trip as she is up quickly to the 1800m. Kings Full had the perfect run in front last time but will get same here.</t>
  </si>
  <si>
    <t>Milk Man</t>
  </si>
  <si>
    <t>Exhilarates 1st trial was only ordinary then trialled good without the Blinkers - problem is the gate here. Bellevue Hill will race handy and be in the finish. Command 'N' Conquer is an up and coming horse but not sure here. The Odyssey will give a big sight from the front again and they may let him cross because they will be looking for him?</t>
  </si>
  <si>
    <t>Bellevue Hill</t>
  </si>
  <si>
    <t>The Odyssey</t>
  </si>
  <si>
    <t>Exhilarates</t>
  </si>
  <si>
    <t>Resin</t>
  </si>
  <si>
    <t>Fiesta</t>
  </si>
  <si>
    <t>With the Blinkers added to Tardis she will probably lead these up. Niedorp will slide over and sit 2nd - she won't want to do too much into the wind but will look the winner at some stage. Fiesta trialled good and has performed in good races - 1 gate is a real plus. Resin sat wide and kept trying last time - chance.</t>
  </si>
  <si>
    <t>Global Citizen will cross and lead these and be hard to get around with the rail out so far - price too short though. Se Rendre went good 1st-up - will track the fav and will go ok - good place bet. Daring Belle went ok at Doomben but the gate and the Jock are a problem. The Power Of One does a lot wrong.</t>
  </si>
  <si>
    <t>Se Rendre</t>
  </si>
  <si>
    <t>Valet will be too good for this lot even though he's back in distance - should push forward- has fitness on his side. Phoenix Shadow is probably 2nd pick and is just a horse.</t>
  </si>
  <si>
    <t>Valet</t>
  </si>
  <si>
    <t>Cook It Charlie is going well was wide LS - if drives hard here from the gate will give a sight. Tactical Move is a nice horse resuming be strong late Edmonds. Spirit Rich runs on fair. Twerk had her chance LS. Endless River goes fair. Watch market Mississippi Flyer now Wilson.</t>
  </si>
  <si>
    <t>Speed on here. Don't Leave Me Out was never gonna get the 1400 LS especaially when wide, get a nice run here back in dist fit+. Rothman can run on from the back if track allows races well here. Pinnacle Star has ability just a bit short ATM. Countess De Galves has been freshened.</t>
  </si>
  <si>
    <t>Don't Leave Me Out</t>
  </si>
  <si>
    <t>The Irons is going well wide on speed LS - problem here is bad gate again for the apprentice same could happen. Brocky going ok got too far back last time fit+. Gala Miss was plain fresh better ridden cold. Lady Ringo strips fitter.</t>
  </si>
  <si>
    <t>Apithanos is coming out of a few suspect rating races so not sure about him. Bellicose will go forward but the breed at 1800 is a worry. Likeabeel has the bad gte here - will need some luck. Decebalus will go better. Bay Not Grey will go better here as well.</t>
  </si>
  <si>
    <t>Bay Not Grey</t>
  </si>
  <si>
    <t>Decebalus</t>
  </si>
  <si>
    <t>Youngblood is no star but will push forward and be strong at the 1800 with Byrne on. Adelase is turning out to be a bit of a gunner but will win one of these one day. Wilcaruise went better than Youngblood last time but is up in distance and give a start - worry.</t>
  </si>
  <si>
    <t>Youngblood</t>
  </si>
  <si>
    <t>If Better Lad goes like he did 2 starts ago then very hard to beat here with Stewart aboard. Be Water My Friend is the unknown as is He's The News. Way Beyond trialled not too bad.</t>
  </si>
  <si>
    <t>Mood is 2nd-up here and might be looking for further but the wet should help - chance at odds. Lot of chances away here. Whodunnit will race close her e- chance.</t>
  </si>
  <si>
    <t>Mood</t>
  </si>
  <si>
    <t>Speed will be solid here. Nineoneone had little luck 1st-up and is nice odds here - chance. Lotsa Spirit has good speed and will be fitter for the run here. Yeahnah is a concern on the wet track? Aziz Jamil Coureur is going good but had had 32 days off here so fitness ?</t>
  </si>
  <si>
    <t>Nineoneone</t>
  </si>
  <si>
    <t>Good speed on here. Je Suis Belle worked too hard 1st-up and got run down - fitter here and will give a good kick. Combat Kid went ok fresh with the Blinkers on - just keeps coming. Clever Miss will get a nice run here and home track suits.</t>
  </si>
  <si>
    <t>Clever Miss</t>
  </si>
  <si>
    <t>Isabella's Spring is back in trip which suits on the heavy track v fit+ dam race well wet, gate a bit awkward but fence likely to be off. The dangers looks to come from the 1st starters which all could need the run first up heavy 1400 ? Kaydeeh goes fair.</t>
  </si>
  <si>
    <t>Written Beauty debuts here trailled well against ok horses - just needs to handle the wet. The Drinks Cart has a nice wet track pedigree fit goes well the danger. Maya Bay won ok toowoomba this harder.</t>
  </si>
  <si>
    <t>Written Beauty</t>
  </si>
  <si>
    <t>Advance Warning is going ok this prep looks ready to peak 4th up fit now+. Seentomany did a good job last start at the 1800 - now up another 400m ! Galtero likely leader seems to find one better. Speaking Bad likes the wet.</t>
  </si>
  <si>
    <t>Advance Warning</t>
  </si>
  <si>
    <t>Speaking Bad</t>
  </si>
  <si>
    <t>Great Keppel is becoming costly but as had no luck all prep - due for a change here fit+. Fomo will roll to the front tries hard just runs into a couple better most the time. Tatcee resumes for Waller may need run likewise The Kingdom.</t>
  </si>
  <si>
    <t>The Wild One raced well LS worked abit early held on well - fit now nice gate be there for a long way. Ramtastic is going ok hard to catch. Moscini likes the wet can be running on well. Take tea resumes class horse just may need run ?</t>
  </si>
  <si>
    <t>The Wild One</t>
  </si>
  <si>
    <t>Moscini</t>
  </si>
  <si>
    <t>Plenty of speed on here. Say Haya resumes for a full prep with Gollan will give a start be strong late - pedigree ok wet+. Howwondefullifeis high speed horse suited to sprints. Devil's Temptation mixes form show speed. Patches gets the blks on may help.</t>
  </si>
  <si>
    <t>Say Haya</t>
  </si>
  <si>
    <t>Wapiti nice horse - 1800 heavy track a worry for mine, smart trainer though. So You Shop is going ok without luck on trial the 1800 also. Cellarmaid is a frustarting horse always running on - wasn’t suited LS and put in an eye catcher this track and trip in january. Miss Cavallo complete forgive last time and has raced well on wet. Mishani Secret getting up in the weight.</t>
  </si>
  <si>
    <t>Miss Cavallo</t>
  </si>
  <si>
    <t>Daring Belle is up in distance here which is a slight concern but racing very well and should put this field away from the good gate. Persian King is up in distance here - will race on the pace and keep whacking away. They look the only 2 hopes. Moon Boom is from the Edmonds stable but is only fair.</t>
  </si>
  <si>
    <t>Daring Belle</t>
  </si>
  <si>
    <t>Persian King</t>
  </si>
  <si>
    <t>Repulse</t>
  </si>
  <si>
    <t>Not a strong race. Repulse will improve here from the good gate - chance at odds. Brando will go forward and get into a nice spot. Clear Sailing went good 2 back then disappointing so not sure what you get with him.</t>
  </si>
  <si>
    <t>Quotant will slide forward here and did go good 1st-up when wide at Doomben - chance at odds. Bellicose will lead these up again and with the rail out will be hard to run down. Wilcaruise is a little suspect at the Mile but is fit now - gate is an issue. Traduce is up in distance and run on here.</t>
  </si>
  <si>
    <t>Quotant</t>
  </si>
  <si>
    <t>Wantok has some chance here after ok run when wide in town - bad gate again though. Booming Town will push forward and probably lead again - just a little suspect late. More Than Likely was vulnerable late after too much speed went on early last time- back in distance here. River Rocket has the Blks on but disappointing 1st-up.</t>
  </si>
  <si>
    <t>Wantok</t>
  </si>
  <si>
    <t>Booming Town</t>
  </si>
  <si>
    <t>Our Calantha trialled well and will take up a forward position here - HTB. Vintage Borossa is an unknown here. Lady Grazier has the Blinkers on but was weak last time. Fav looks the one - not a strong race.</t>
  </si>
  <si>
    <t>Our Calantha</t>
  </si>
  <si>
    <t>Looks a nice race for Phat Beats here - up in distance but should lead and give a good kick. Rozeira always races close to the pace and is fit. Genuine Al is a 1st starter - no trials and has come up short odds so watch market.</t>
  </si>
  <si>
    <t>Phat Beats</t>
  </si>
  <si>
    <t>Speed on here. Windchill is definitely no star but is fit and will be strong the last bit. Miss Margs kept trying Toowoomba and last sectional was ok. Miraclesfromheaven goes ok and definitely has a Maiden in her.</t>
  </si>
  <si>
    <t>Miraclesfromheaven</t>
  </si>
  <si>
    <t>Not a good race. Come In Spinner has the speed to cross and lead these and that will be half the battle won - updst slight concern but breed help. No Harm Done's saddle shifted last time so forgive. Flag Raiser is a worry at the 1700m Vittorina was weak at Twba last time. Lethal Attaction has the Blks on to help.</t>
  </si>
  <si>
    <t>Lethal Attraction</t>
  </si>
  <si>
    <t>Open Road is going well for the stable hard to hold out here. Dashing Special is going ok just struggles to win. Husson's Pride 35 days ? Rates ok. Jarhead will get a nice run again.</t>
  </si>
  <si>
    <t>Spirit Esprit is going ok and likes the sting out+. Say I Cee You freshened also likes the cut out can run on. Mountbatten is fit going ok has the big weight though. My Belly Button next best.</t>
  </si>
  <si>
    <t>Say I Cee You</t>
  </si>
  <si>
    <t>Okanagan Miss</t>
  </si>
  <si>
    <t>Okanagan Miss is fit and racing ok nice draw. Maddiara worked abit LS kept trying. Queen Of Wmeralds has come back ok this prep show speed. Honey baby strips fitter.</t>
  </si>
  <si>
    <t>Very even race with a number of the main chances drawn poorly. Bring It Home Pop is from the Hansen stable and his horses do go good fresh. Royal Witness has the bad gate to contend with. Desert Man will get a nice run but isn't the same horse since he Bled. Stellar Power will give a sight from the front.</t>
  </si>
  <si>
    <t>Shooting Love got lost a bit when crossed in the straight at the Coast - improve here. Totally Charmed is a nice horse and if the speed is good up front then look out. Plenty is also going good and the speed will help. Hollaback Girl is meeting better horses here so under the odds.</t>
  </si>
  <si>
    <t>Totally Charmed</t>
  </si>
  <si>
    <t>Kinane attacked the line the other day in Sydney but the speed was good so he had too - gate is a worry but has some class on his side. Profit just couldn't pick up off a slow tempo last time and will get a nice run here - good place bet.</t>
  </si>
  <si>
    <t>This race has a lack of speed in it again. Deep Image won't be handing up today - should lead and give a good kick if the fence is ok by this stage. Vega One will race a lot closer here - chance. Tyzone went good last time but the gate is a real problem. Winter Bride is the ? horse - don't know what to think about her.</t>
  </si>
  <si>
    <t>Deep Image</t>
  </si>
  <si>
    <t>Vega One</t>
  </si>
  <si>
    <t>Erringhi Spring is very fit now and should go forward and get the right run here. Amschel went ok 1st-up - chance at odds. Shamurt is a hard horse to catch but is going ok. Set The Bar High will race on pace and keep trying.</t>
  </si>
  <si>
    <t>Erringhi Spring</t>
  </si>
  <si>
    <t>Amschel</t>
  </si>
  <si>
    <t>Fighting Teo is fit now likely leader the one to gun down. Romakash going well will take some holding out again. Populist going ok been up a while now but good trainer. Raqeeq plain of late.</t>
  </si>
  <si>
    <t>Fighting Teo</t>
  </si>
  <si>
    <t>Roman Aureus raced well fresh looks to have come back well nice chance. Chico Milagro has had a long spell but has always showed ability - looks a big horse need run ? Managua has trialled well on a few occasions for edmonds watch market. Shoulders didn't shirk the task on debut has the tricky gate today.</t>
  </si>
  <si>
    <t>Roman Aureus</t>
  </si>
  <si>
    <t>Fisticuffs will take some holding out here has ability and the step upto 1400 looks ideal - price abit short. Alpendura is flying this prep - get nice run fit+. Dynamic thinker 3rd up nice win Ipswich LS v wide turn looks set to peak. Tricky Mix rough hope at big odds. Canapes will battle away. Princess Sparkles trialled well but not well placed here.</t>
  </si>
  <si>
    <t>Command 'N' Conquer goes well pushed off track in the Guineas can show speed here HTB upto the 1400. Maozi going well for Edmonds run on. The Sinner is racing well got the breaks at Sunny Coast but nicey drawn to get a nice run again. Lady Appleton can overace the good draw helps fit now+. Violet resumes nice ability.</t>
  </si>
  <si>
    <t>Command 'N' Conquer</t>
  </si>
  <si>
    <t>Ordinary Race this. Mary Jane will be hard to beat from the front - should get over quite easily . The rest are very weak so no real chasers.</t>
  </si>
  <si>
    <t>Mary Jane</t>
  </si>
  <si>
    <t>Such A Drama Queen</t>
  </si>
  <si>
    <t>It's Thyme is racing well held up last start hit the line good sects+. Such a drama queen ran on 2nd up at beauy 1600 looks to suit. Flame Princess back in grade mix form. Got My Thrills is going ok 1600 ok. Metallurgist can do better.</t>
  </si>
  <si>
    <t>Devillian is racing ok for this will run on here both runs ok this prep. In Her Zone has speed goes ok chance track will suit here. Skye And Me can run on. Miss Switzerland will posy ok some ability.</t>
  </si>
  <si>
    <t>Devillain</t>
  </si>
  <si>
    <t>Tricky race. Villenuve Lady needs to lift as last 2 only fair. Nineoneone raced ok can run on chance. Shes A Mitzy will be back and the 1200 is some worry. Arquera at 1200 is some worry will get good run however. Real Elusive trialled ok but the gate poor.</t>
  </si>
  <si>
    <t>Watch the inside part of the track today - they havn't raced there for a long time so it may not be as bad as I think?? Gin 'N' Bitters jumped a lot in grade last time and went good - easier here but there is some pressure from wider gates. Koonunga will get a nice run parked just off the speed - chance.</t>
  </si>
  <si>
    <t>Gin 'N' Bitters</t>
  </si>
  <si>
    <t>Koonunga</t>
  </si>
  <si>
    <t>Sir Barnabus went good last time, will get back with Star Of Michelin and both will be running on hard. Top Respect will get a nice run here. La Pulga is back in distance and did trial ok recently.</t>
  </si>
  <si>
    <t>Sir Barnabus</t>
  </si>
  <si>
    <t>Oriental Runner held off a strong finisher last time and should get the same run as then as well. There are not too many strong 1200m horses in this. Dazzling Red will get a stitch. I've Gotta Nel had the perfect run last time - tougher here.</t>
  </si>
  <si>
    <t>Oriental Runner</t>
  </si>
  <si>
    <t>Good speed on here. Gotta Kiss is extremely well in here and has the perfect gate - HTB++. Bellevue Star will be sent forward but will have company. September Run went very good 1st start when got completely lost - Won Maiden quite well last time - improve.</t>
  </si>
  <si>
    <t>September Run</t>
  </si>
  <si>
    <t>Great race full of chances. Bad gate for Usmanov here is a real worry for him but has found some form finally. Hold The Line went good at Caloundra last time and has a good gate - chance at odds. Pennino will be suited by the good speed up front - chance. Emerald Kingdom is just a ? not sure if can return to previous form so quick off last start run.</t>
  </si>
  <si>
    <t>Hold The Line</t>
  </si>
  <si>
    <t>Fiesta went good at the Coast but has the bad gate here - just needs to slot in somehow then she will hit the line. River Racer is well in but give a fair start here. Multaja had no luck at the Coast - will get a softish run. Jen Rules might not be far away here - will loom into the race at the right time.</t>
  </si>
  <si>
    <t>Jen Rules</t>
  </si>
  <si>
    <t>Terrius</t>
  </si>
  <si>
    <t>Heathrow</t>
  </si>
  <si>
    <t>Commander Sara</t>
  </si>
  <si>
    <t>Transversale</t>
  </si>
  <si>
    <t>Tranversdale went good 1st up for gollan worse bais strips fitter+. I Am Courage often as no luck, sticky gate again but has ability. Gunnobe run on fair . El Prados should have finished closer 1st up.</t>
  </si>
  <si>
    <t>Good speed here which will suit the run on horses. Moscini a forgive last time wen wide raced ok at doomben prior now fit+ Magic trick was abit plain on the wet at sunny coast imorove. Colpo Di Tamburo back distance a worry but has class wen right. Watch market Social.</t>
  </si>
  <si>
    <t>Commander Sara went well fresh wen bacll and wide - get nice today HTB. Spinning Spirit is flying this prep v fit+. French Ocean goes fair ok trial not bad. Twerk next best.</t>
  </si>
  <si>
    <t>Battle Plane is going well for sears should control this for a long way. Countess De Galvez strips fitter is up sharp distance - is the danger. Spending My Time is a risk at 1600. Blue Comet goes better then recent runs. Mill City plugs away.</t>
  </si>
  <si>
    <t>Cahill is too good a jock to get into a speed battle here with Jamieson on She Won't Listen so get the perfect run on her back and be too strong. Heathrow will be suited by the good speed - chance. Tears Of Love has the big weight to contend with.</t>
  </si>
  <si>
    <t>Batangas Entry is no star but will find the lead easy here and be too good for these. The Actuary was very disappointing at Caloundra and is up in distance here - previous run was up to these but can't get latest run out of head.</t>
  </si>
  <si>
    <t>Red River Lad kept trying at the Coast last time but it was wet. Maillot Jaune Moi will slide into a nice spot and has a chance. Deep Seeded has the bad gate here so worry. Not real confident here because of the wet rating for Red River Lad? Kid Mac will get a soft lead in front.</t>
  </si>
  <si>
    <t>Red River Lad</t>
  </si>
  <si>
    <t>If Knight Mariner has any luck from the bad gate then beats these - Gelded and has the Blks on 1st time to help. Central America can do a few things wrong and has the bad gate here - worry. Rebel Salute went ok at the Coast and will find the lead quite easily here.</t>
  </si>
  <si>
    <t>Knight Mariner</t>
  </si>
  <si>
    <t>Green Jacket will take advantage of the better gate here - chance. Genzai The Wolf worked a bit at the Sunshine Coast and will be fitter here - gets perfect run. Reus had all favours at Ipswich Maiden - RISK. Lincoln Sky is the ? Horse - Watch.</t>
  </si>
  <si>
    <t>Green Jacket</t>
  </si>
  <si>
    <t>Musicmaker has been costly of late but will go forward lead or sit off Dam Lovable and be in the finish. Not a lot of real finishers here. Expert Eye will get a nice run but no star. Spartan went ok but bad gate here. Divine Decadence has some hope.</t>
  </si>
  <si>
    <t>Musicmaker</t>
  </si>
  <si>
    <t>Divine Decadence</t>
  </si>
  <si>
    <t>Rerun sprinted quick last time at Toowoomba - should slide over into a good spot. The Black Tide will either lead or at least be handy here - chance. The Golden Hind went ordinary last time but previous run at Caloundra with the big weight was good. This is a easier race for Rebel Rock but the gate is a problem.</t>
  </si>
  <si>
    <t>The Black Tide</t>
  </si>
  <si>
    <t>Strip It Down on debut for hatch hasn’t trialled since May 2018 in Perth, wont find a weaker race for 1st go so watch market moves. Monte Santo ran on ok at Gatton in the new stable has had 19 goes. Miss Margs mix form plug. Sandy Toes now Wilson moderate vic form. Tigerpower will plug away on speed.</t>
  </si>
  <si>
    <t>Monte Santo</t>
  </si>
  <si>
    <t>Dragon Miss is going ok- can forgive LS when wide over 1200 , back dist here fit chance. Better In Than Out well backed at Warwick was weak , needs to be stronger. Lady Blackwood resumes for Sears was weak only go. Coynes Road some speed fair.</t>
  </si>
  <si>
    <t>Dragon Miss</t>
  </si>
  <si>
    <t>Thin race. Serratalli has hit the line ok in both starts to date can run over this weak lot. Roacci for Hatch no trial avg breed bad gate. Miss Bulitz wasn’t given much hope last start can do better. Military Kings now Clarke goes fair might need further.</t>
  </si>
  <si>
    <t>Serratalli</t>
  </si>
  <si>
    <t>The Minivan is racing ok in open 3yo grade take some beating here. Thrum goes fair mixes form for Waller. Frascati miss is v fit and the dist suits. Leicable pulled out a run last start on the wet - still eligible for mdn grade but not the worst.</t>
  </si>
  <si>
    <t>Leicable</t>
  </si>
  <si>
    <t>Ankara Fox resumes from a spell raced well only prep and drawn nicely to get a nice run. Adamdeeant gets the blks on will come over from gate v fit chance+. Missleers likely leader last bit worry. Better Be Better, Acceptile and Kennedy Terrace rough hopes.</t>
  </si>
  <si>
    <t>Ankara Fox</t>
  </si>
  <si>
    <t>Few hopes here. Abb roy is suited back in distance much better ridden for speed if does that here will be there for a long way. Studly Rooster is back in dist sharp will be strong late. The Hooligan raced well fresh nicely drawn. East Esplanade is another suited back in trip.</t>
  </si>
  <si>
    <t>Soxagon was beaten only 1.8L by Vega One at level weights last time in - should slide forward either lead or be 2nd and put these away. Red Chase will get a nice run from the gate but is not that big and climbing in weight- worry. The Kingdom was flying at this track last time in but this is a different level.</t>
  </si>
  <si>
    <t>Soxagon</t>
  </si>
  <si>
    <t>Stylish Saga is on the improve and ready now - should push forward out of the gates and get over into a nice spot. Pinnacle Star seems under the odds even though he will get a nice run - had his chance 1st-up on the best part of the track. Totally Charmed is just a little suspect the last bit 1200m at the moment. I Dream Of Green will lead and might fall into a place.</t>
  </si>
  <si>
    <t>Distance is a concern for both Favs here. Navy Cross will find the paint and just keep whacking away - will get the distance here. Mishani Secret is the blow out - dist ok and will push forward from the gate. Supergiant's sectionals are questionable last time so rather Risk. Ballistic Boy is by more a sprinting sire so the 2200m is a real worry.</t>
  </si>
  <si>
    <t>Mishani Secret</t>
  </si>
  <si>
    <t>Not too many are genuine 1400m horses. Macroura has breeding on her side and did finish off powerfully last time - gets the perfect run here. Rothfire may have to work on the outside of Wisdom Of Water and that could be a problem late. Wisdom Of Water was very impressive last time, working then giving a good kick - problem is the last bit here because he can over race. Gotta Kiss has the trick gate but good odds here. Not An Option will be strong at the finish.</t>
  </si>
  <si>
    <t>Macroura</t>
  </si>
  <si>
    <t>Dawn Passage with the light weight will definitely push forward from the bad gate and just needs some luck to slot in to be in the finish. Kementari and Trekking will give a start but will be running on hard. Crack Me Up, Niccanova and Tyzone will also get back - rough chances at odds. Victorem has done nothing wrong. The Market so far, is not too far off what we have so hard to launch into something.</t>
  </si>
  <si>
    <t>Dawn Passage</t>
  </si>
  <si>
    <t>Crack Me Up</t>
  </si>
  <si>
    <t>Tyzone</t>
  </si>
  <si>
    <t>Big difference in class this race. Aquitaine fought on strongly 1st-up when strode through a fast leaders sectional - should get the perfect run just off the speed here and beat these. Niedorp is also the class horse but still a class off Aquitaine for mine but clear 2nd pick.</t>
  </si>
  <si>
    <t>Aquitaine</t>
  </si>
  <si>
    <t>Magic Delta was backed late on debut knocked up late (issue?) - immediately spelled and has trialled well this time in showing speed hrd to catch over the 900m here. Private Universe now Steele Ryan has ok form for this 900 short of best watch market the danger. Somebody's Girl trailled fair some speed. Palate not worst but can hang and drawn out here wont help that.</t>
  </si>
  <si>
    <t>Private Universe</t>
  </si>
  <si>
    <t>Magic Delta</t>
  </si>
  <si>
    <t>Speed ok here. Euro Belle has nice ability speed on suits. Stellar Power has had the long prep last 2 forgives though. Dynamic Verse the fit horse run on well. Miss Archer chance off a freshen.</t>
  </si>
  <si>
    <t>Dynamic Verse</t>
  </si>
  <si>
    <t>Euro Belle</t>
  </si>
  <si>
    <t>Momentum To Win is hard to catch but wasn’t suited last start on the heavy dist suits. Fast Train now Hansen keeps plugging. Don’t waiver gets the blks off may spark return to form been poorly placed last couple. Lady Solerno will bowl along in front.</t>
  </si>
  <si>
    <t>Momentum To Win</t>
  </si>
  <si>
    <t>Not a lot of speed on here - Tracy May is now with the Gollan stable - trialled good and has the good gate - showed a good turn of foot in the trial. Playthefield trialled not too bad but will get back and give the fav some start. Zoukina won a trial in ok time.</t>
  </si>
  <si>
    <t>Nicci's Spirit went good 1st start when wide and kept coming - get nice run here. D'clone is a 1st starter from the Vandyke stable - trialled quite easy so watch Market.</t>
  </si>
  <si>
    <t>Nicci's Spirit</t>
  </si>
  <si>
    <t>Not sure here. Ellysay went ok fresh but has a lot of company for speed here so worry. River Rocket will be ridden for speed from the gate- goes ok but short enough. Leo The Lion has changed trainer- some speed pluggs away. Buddie Hollie will get the right run up on the pace - good gate.</t>
  </si>
  <si>
    <t>Ellysay</t>
  </si>
  <si>
    <t>Just Jessie is racing well for edmonds should stride forward HTB. Emma Jet is going well run on . Valet will get a nice run on the up. Better Ethics will run on late suited 1350 fresh.</t>
  </si>
  <si>
    <t>Just Jessie</t>
  </si>
  <si>
    <t>Got My Thrills raced ok last start first try mile roll forward here HTB. Effort will run on distance suits. Priness Sparkles trialled well then poorly placed fresh should improve here right grade. The Chosen One has been up a while.</t>
  </si>
  <si>
    <t>Tracy May</t>
  </si>
  <si>
    <t>Archers Paradox will find the lead here but the last bit 1110m is an issue. Moonan Joyce trialled ok behind some nice horses and will get a soft run here. Love Squirrels had an easy enough trial but get back a bit here.</t>
  </si>
  <si>
    <t>Moonan Joyce</t>
  </si>
  <si>
    <t>Deep State will be improved by the first up run and went quite good - chance here. Voulait is a beatable horse. True Blue Tango is fit and going ok - chance. Dr Zous has the Blks off - trialled ok but short enough.</t>
  </si>
  <si>
    <t>Deep State</t>
  </si>
  <si>
    <t>Tru Blu Tango</t>
  </si>
  <si>
    <t>Lot of horses returning from spells or having 1st start here makes it tough. Our Ariana has speed and goes ok. Angelic Archer went ok last time and 3 back had no hope with the pace - chance at odds. Able Mabel has the trick gate.</t>
  </si>
  <si>
    <t>Angelic Archer</t>
  </si>
  <si>
    <t>Even race. Dashing Special put away a moderate field last time- chance again but burnt us too many times. It's Thyme did the right thing by us last time at odds - chance again from the good gate. Fi Fi No Fuss can be slow away and is up in distance but is young improving type.</t>
  </si>
  <si>
    <t>Fi Fi No Fuss</t>
  </si>
  <si>
    <t>Speed ok here. Champagne Daisy raced ok fresh strips fitter might have to work early to get into spot. Rossmay resumes for lockwood trialled ok has performed well on the soft in the past if can run on be strong late. She Za Boss was abit plain at the Sunny Coast, races better ridden cold the sting out should suit. Perfect Aim will get a nicer run then has last couple. Lady Appleton needs to settle.</t>
  </si>
  <si>
    <t>Rossmay</t>
  </si>
  <si>
    <t>Shijin will power across from the bad gate and set a genuine tempo which will give the run on horses a chance, she held on ok last time chance with 52.5. Lashoni has been drawing bad and having to go to far back nicer draw here today can be strong late. Light Up The Room doesn’t stay so suited back here in distance with the blks on cut out of track. Shamurt going ok to far back last time.</t>
  </si>
  <si>
    <t>Lashoni</t>
  </si>
  <si>
    <t>Light Up The Room</t>
  </si>
  <si>
    <t>Shijin</t>
  </si>
  <si>
    <t>Youngblood should just lead and win here, raced well last time wet track fit. Leicable likes wet can run into a place, has 8L to make up on the fav though. Rosie rose went better then looked last time. Fiorelli went better last start behind subsequent winner toucan sam!!</t>
  </si>
  <si>
    <t>Poor maiden. Jimmy Neutron has had a few goes but did race ok last time chance at odds. Kid Mac risk at 1400 for mine. Texas Tramp bring svg southern form but finds a weak race. Fast thinker just plugs. Miracle can run on.</t>
  </si>
  <si>
    <t>Jimmy Neutron</t>
  </si>
  <si>
    <t>Merlin's Magic is going well this prep strong to line LS the step up in trip looks ideal. Mill City 3rd up keeps coming. El Chapparo 2nd up prob need another. Reagans mistake ok on wet.</t>
  </si>
  <si>
    <t>Merlin's Magic</t>
  </si>
  <si>
    <t>Tatcee</t>
  </si>
  <si>
    <t>Zoucara</t>
  </si>
  <si>
    <t>Tatcee stuck to the rail fresh!! Strips fitter today wet ok. Sea Raider big winner last time this distance, give a bold sight again. Zoucara never in it last time in an odd race wet form good+. Say I Cee You hard to catch but does get suitable conditions today.</t>
  </si>
  <si>
    <t>Vendidit ran good sectionals went knuckling down fresh nice each way chance if handles wet. Iamican back in grade and dist suit some hope. Shopping Espirt big winner debut Beaudesert trials ok. Reus is fitting and going ok. Bambalamand princess sparkles not worst at odds. Staying black is fit.</t>
  </si>
  <si>
    <t>Vendidit</t>
  </si>
  <si>
    <t>Speed up front here will be solid. Plenty is flying - we found him 3 back at odds and has continued on winning - HTB here with the good speed on. Thy Kingdom Come went ok last time but is short enough at the moment. Elixer will get into a nice spot here. Happy to back Plenty here - likes the track which is a big plus.</t>
  </si>
  <si>
    <t>Nothing wrong with Tardis's run last time on the worst part of the track. She has changed trainer though from Edmonds to O'rourke so fitness might be an issue. Intrinsic has been going ok and from the better gate wshe shouldn't get as far back as usual.</t>
  </si>
  <si>
    <t>Intrinsic</t>
  </si>
  <si>
    <t>Tardis</t>
  </si>
  <si>
    <t>Not a lot of pace on here. Savacool went good last time but will drift back again here. Brimham Rocks will get a better run here from the good gate and did have to work at Doomben. Another Dollar will press forward from the bad gate here but did have his chance at Doomben last time.</t>
  </si>
  <si>
    <t>Savacool</t>
  </si>
  <si>
    <t>Vanna Girl couldn't have gone any better at Doomben when charged home from the back against the sectionals of the race - big track help. Florent will get into a nice position here and did go good when wide last time in Melbourne. Celestial Falls had her chance last time. Not a lot of hopes here.</t>
  </si>
  <si>
    <t>Florent</t>
  </si>
  <si>
    <t>Niccanova is well in here, might slide forward into a nice spot - backing up from last week but has won doing that before so HTB here. Military Zone will race closer with the lack of speed and has the turn of foot to be right there at the finish. They look the 2 here and happy to bet. Gaulois has the trick gate.</t>
  </si>
  <si>
    <t>Niccanova</t>
  </si>
  <si>
    <t>Fiesta went very good 2 back at the Coast then dragged back and had no real luck in the straight - big track and speed suits here. Irithea will stalk Ready To Prophet again here but the last bit is a little bit of a worry. Into The Abyss is going well but will need a run on track.</t>
  </si>
  <si>
    <t>Into The Abyss</t>
  </si>
  <si>
    <t>Looks nice race to bet in. Rostrum went ok 1st start when kept trying on worst part of the track - get nice run here. Licence To Rock has the trick gate but has some ability. Woody Wood Duck was backed last time but showed speed then plugged in weak race. I don't know Puckish. Rostrum should beat these.</t>
  </si>
  <si>
    <t>Tuesday</t>
  </si>
  <si>
    <t>Rostrum</t>
  </si>
  <si>
    <t>Good Speed on here. Seclude might cross and lead these - if so chance. Man In Motion is the ? Horse - nice win before the long spell - watch Market. Beware has nice speed but Seclude beat it fair and square last time.</t>
  </si>
  <si>
    <t>Seclude</t>
  </si>
  <si>
    <t>The Irons is going well but the ? Is how they ride him with the blks off ? Mishani Blossom first go mile but racing well for this - has Vanna Girl form. Northern Dragon will be thereabouts poor win record. Miss Silky is suited this trip.</t>
  </si>
  <si>
    <t>Maddiara got all the breaks last time but ran good sects, hard to hold out again. Commander Sara has come back OK but thought would of put them away easier last time. Sizzling Sun should get an easy lead fit. Highfalutin Girl is going ok. Flaunt is suited back in trip.</t>
  </si>
  <si>
    <t>Good race. Jakama raced well early in the prep last time has the good gate get nice run. Magic Trick goes ok - just would of liked him to hit the line better last time. Coup also has ability will show speed whilst fresh. Spinning Spirit is racing well.</t>
  </si>
  <si>
    <t>Jakama</t>
  </si>
  <si>
    <t>Stardome</t>
  </si>
  <si>
    <t>Cosmic Gossip</t>
  </si>
  <si>
    <t>See Marie</t>
  </si>
  <si>
    <t>Genuine Al</t>
  </si>
  <si>
    <t>Naval Strike</t>
  </si>
  <si>
    <t>Ozark</t>
  </si>
  <si>
    <t>Ozark is flying - hit the line strongly last time in the worst part of the track and might hold a better position in the run here. Sharp Hustler also went good last time but the wet track is a little concern. Mishani Hustler went around the middle ot the track last time - better gate here.</t>
  </si>
  <si>
    <t>Kalik went ok fresh at Eagle Farm but the wet is a real concern here. Genuine Al has a big wrap on him and should slide forward into a good position and is a nice horse on the up. Naval Strike will get back here but can finish off strongly. Roman Aureus is also a nice horse coming off a Maiden win - chance.</t>
  </si>
  <si>
    <t>Cosmic Gossip went quite good last time in a strong race and the wet looks to be ok - chance. Outburst will get into a nice spot but looks a bit under the odds to me. See Marie has been strong at the finish most starts so should do the same here.</t>
  </si>
  <si>
    <t>The Milkman has had 35 days off but should slide into a good spot here and be hard to get past. Prometheus went ok last time but not sure about sectionals Eagle Farm latest and the wet is a real concern. Mangione had the perfect run last time- tougher here. Top Prospect will get a nice run and may turn things around.</t>
  </si>
  <si>
    <t>Speed will be ok here with Picka Plum and Galtero going forward. Champagne Vega will give them a start but will be attacking the line with Byrne aboard. Stardome will get into a nice spot here. Dashing Special has been a bad horse to us but is fit and handles the track.</t>
  </si>
  <si>
    <t>Hold the Line just needs to hold a spot early to beat these - problem is the last bit on the wet track. The wet is not the real problem, it's the extra distance on the wet that is suspect. Not a lot of chasers here that are going to be strong on the line.</t>
  </si>
  <si>
    <t>Let Sara Rock</t>
  </si>
  <si>
    <t>Let Sara Rock is 2nd up off a long spell battled away ok fresh outsprinted fitter+ blks on+, finished next to Papa Jo in a race last prep good enough for this. Cheesie show speed goes last bit worry. Mykiss Froma Rose had a few goes chance. Amour Vole will show speed but was weak on debut.</t>
  </si>
  <si>
    <t>Solo Artist is fit and going ok , finds a weak race wet ok. Honey Baby wide latest weak - has won up to 1300. Foxleigh mixes form hard to catch. She Won't Listen can improve back in trip.</t>
  </si>
  <si>
    <t>Solo Artist</t>
  </si>
  <si>
    <t>Hightower went well fresh but stays at the 1000 and 2nd up record of concern. Flying Yankee new stable goes fair/ok watch market. Alejandra got all the breaks last time raced ok fit+. Midnight Matinee can pull out a run on her day.</t>
  </si>
  <si>
    <t>Hightower</t>
  </si>
  <si>
    <t>They’ll fly along here. Clivedon mixes distances but most effective when sitting off the hot speed. Supersonic Boom wide last time gave up quick. New Alliance fit going ok. Pieridae strips fitter.</t>
  </si>
  <si>
    <t>Cliveden</t>
  </si>
  <si>
    <t>Looks nice race to bet here. If the fence is suspect then Prinny's Success will be the right horse here. He tried hard against the sectionals last time and the speed up the front won't hurt here. The Black Tide just seems to find one that’s just a little better but is fit and racing well - chance. Alpendurada is up in distance and has the trick gate here.</t>
  </si>
  <si>
    <t>Electric Dragon didn't get the 1050m at Doomben last time but is back in distance here and fitter here - HTB. Real Fine Wine is the best horse but will give the leaders a fair start over 800m. Dark Son had his chance last tim e- has a touch of weakness and is short enough.</t>
  </si>
  <si>
    <t>Real Fine Wine</t>
  </si>
  <si>
    <t>Electric Dragon</t>
  </si>
  <si>
    <t>Chico Milagro went well has speed is fitter looks hard to beat. The danger looks to be Topline it has ability trialled ok will run on chance. Cat Two went ok is up in distance which could suit better.</t>
  </si>
  <si>
    <t>Chico Milagro</t>
  </si>
  <si>
    <t>Topline</t>
  </si>
  <si>
    <t>Keen On Gold raced ok will run on ok watch the fence bias here chance. Rebel Salute will be on pace has a chance did get race to suit however in last run. Ellysay has speed represents some value at the odds on offer.</t>
  </si>
  <si>
    <t>Keen On Gold</t>
  </si>
  <si>
    <t>Ottamae raced well will be on speed good chance here. Heritage Sash also raced well as speed and bias didn’t suit chance get nice run. Shooting Love could improve but needs to. Desert Man is a bleeder so hard to trust.</t>
  </si>
  <si>
    <t>Ottamae</t>
  </si>
  <si>
    <t>Tricky race. Top Me Up Again trialled nicely has the bad gate but watch bias chance. Savaspur is up to class 2 after winning a weak maiden so that’s a worry. Hail Manhatten has some some ability. Axella can run on ok just not sure here so rather watch at the price. Fearless Queen can run ok at odds.</t>
  </si>
  <si>
    <t>Top Me Up Again</t>
  </si>
  <si>
    <t>Chant Nay Never trialled ok in an Open trial - should stride forward and race on pace and be HTB here. Irish Ace ran on not too bad at her only start - trials prior to that were ok and was backed. Special Flight had the perfect run last time and run over.</t>
  </si>
  <si>
    <t>Chant Nay Never</t>
  </si>
  <si>
    <t>Phat Beats had a set back before his latest start and still went ok behind a nice horse - improve here HTB. Our Ariana will press forward but speed outside her so last bit? Central America went around the middle of the track last time - go better here.</t>
  </si>
  <si>
    <t>Central America</t>
  </si>
  <si>
    <t>Aziz Jamil Courer is fit and racing well hard to hold out. Bombarding goes from Pfieifer to Kendrick has nice speed handles wet ok watch market. Ima Teamboy and King Ragnar resume from a spell fitness a worry but handle the wet.</t>
  </si>
  <si>
    <t>Aziz Jamil Coureur</t>
  </si>
  <si>
    <t>Bombarding</t>
  </si>
  <si>
    <t>Hallowed Girl has come back good this prep - give start but be strong late. Staying Black is v fit always thereabouts but win record a worry. Byron Buouy now Butterworth plugs away fair. Audio Bay likley leader prob feel the pinch late 25 days between runs.</t>
  </si>
  <si>
    <t>Hallowed Girl</t>
  </si>
  <si>
    <t>Knight Mariner is a nice horse on the up here. He gave 4-6L start to a subsequent winner and ran him down - he will drift back but should round them up again. Rebel Rock has been going good of late - chance. This a test for Expert Eye.</t>
  </si>
  <si>
    <t>Not real keen here. Scoutabout has a chance if he goes forward and slots in from the bad gate. Pace of the race has me concerned for the backmarkers here. Fairy Me Home is one of them as will Tatcee.</t>
  </si>
  <si>
    <t>Scoutabout</t>
  </si>
  <si>
    <t>Good speed on here. I Like Candy is not hopeless here at good odds - should race a lot closer here. Socialising is going good and improving but always seems to be slow away - that's a problem when taking such short odds. Vibrato is 1st up for Currie so watch the market for some money.</t>
  </si>
  <si>
    <t>I Like Candy</t>
  </si>
  <si>
    <t>Speed should be good up front here. Cloak is the class horse - given easy trial and now with the Vandyke stable -HTB. Chicago O'Brien will push forward but will have company inside him so might be vulnerable late. Broncks might want it a little more wet? Magic Fox has the Blinkers removed which will help but the 1350m is outer limit - bad gate.</t>
  </si>
  <si>
    <t>Cloak</t>
  </si>
  <si>
    <t>Pace ok early here but may slow up once settled. Champagne Daisy looked impressive 2nd up but everything fell into lap and now up to 1350m is a worry. Dream Big sat wide 1st up and didn't go too bad - chance here. The Last Sequalo will get into a nice spot and is not out of this at big odds. Go wide in Quaddy here.</t>
  </si>
  <si>
    <t>Dream Big</t>
  </si>
  <si>
    <t>The Last Sequalo</t>
  </si>
  <si>
    <t>Super Contender</t>
  </si>
  <si>
    <t>Deep seeded gets the winkers on can run on ok - thought may have done more last time but the step upto 1400 suits. Super contender was ridden out in its trial but didn’t drop off against better performed horses then these - chance at odds. Rozeira some speed fair few chances now. Weka Pass will run on.</t>
  </si>
  <si>
    <t>Speed ok here with stablemates lets cheer again and puppet master showing speed - may control it once they get there. Vincere Volare is better drawn today can get a better run throughout was back and wide LS kept coming strips fitter+. Sukwhinder forgive run last time - has the trciky gate again though. Puppet master can improve at odds, 2nd up long was fired up early sat wide and went early - stuck on ok fitter+. Aggravate races well here.</t>
  </si>
  <si>
    <t>Vincere Volare</t>
  </si>
  <si>
    <t>Puppet Master</t>
  </si>
  <si>
    <t>Tracy May may well be better here at 1200 is fitter should prove hard to beat. Run For Glory gets the good run some vhance trialling ok. Woman Of Gold raced ok but the gate and jock worry me here. Ankara Fox has speed but does it get 1200 raced ok latest.</t>
  </si>
  <si>
    <t>Ticino Belle went ok 1st prep and will find an easy lead here - prob be too good for these. Commander Sara was disappointing last time and hard to forgive that but does have the Tongue Tie on so may have choked down?</t>
  </si>
  <si>
    <t>Ticino Belle</t>
  </si>
  <si>
    <t>Tears of love worked up the hill last time battled away ok fitter again+. Rising king is racing ok, the 1880m could be a stretch. Open road failed on the wet last time improve dry. Miss margs is an improving type.</t>
  </si>
  <si>
    <t>Tears Of Love</t>
  </si>
  <si>
    <t>Snap The Luck was ridden for speed last time and fought on ok on the worst part of the track - chance here. Uralba ran on in the same race but the best part of the track - if holds that then will be in the finish. Comet's Arch hasn't trialled but come up short in the market so must have jumped out ok? - siblings no stars.</t>
  </si>
  <si>
    <t>Snap The Luck</t>
  </si>
  <si>
    <t>Uralba</t>
  </si>
  <si>
    <t>Statesville raced well last prep in Saturday grade and has trialled ok this time in HTB. Winter rain goes ok alley a bit tricky. Bangers and mayo is the fit horse back in trip but has the big weight.</t>
  </si>
  <si>
    <t>Statesville</t>
  </si>
  <si>
    <t>Cesca is 2nd up here for forster, kept coming fresh on the heavy track strips fitter and should get good run throughout - nice chance. Vittorina be thereabouts has had chances though. Complete trust plugs on 19 goes. Potawatomi fair risk trip.</t>
  </si>
  <si>
    <t>Cesca</t>
  </si>
  <si>
    <t>Hallsidehankypanky</t>
  </si>
  <si>
    <t>Hallsidehankypanky got a sticth on debut over further wen went to hard - back dist suits will try burn across early. Pocketrocket ran on well best bias on debut , run on here again but need further? Silvaplana goes fair. Special flight had chance last time.</t>
  </si>
  <si>
    <t>Looks a nice race for maillot jaune moi who has been racing ok in tougher grade then this HTB. From now plenty of goes can be thereabouts . Wots wong ran on ok last time bad gate. Little natural had chance last time went ok for him.</t>
  </si>
  <si>
    <t>Dawson Delight raced well last prep bit plain this time in can improve on the drier surface - seems short enough at moment. And finally is racing well last couple just needs some luck ealry from the gate. Incorrutabillity also going ok v fit run on. Feeling Thorny improving type.</t>
  </si>
  <si>
    <t>And Finally</t>
  </si>
  <si>
    <t>Incorruptibility</t>
  </si>
  <si>
    <t>Even race. Heavenly Archer was wide fresh forgive trial ok for this inbetween. Belles Pluck is fit should get a nice run. Diggity is flying show speed. Engraved might need the run not much racing the last 12 months.</t>
  </si>
  <si>
    <t>Heavenly Archer</t>
  </si>
  <si>
    <t>Balerion trialled well then raced ok fresh sat on good sect - strips fitter+. Better Be Better has had no luck all prep nicely drawn. Arquera will run on bad gte give big start. Miss Magnolia won a weak race over the border.</t>
  </si>
  <si>
    <t>Balerion</t>
  </si>
  <si>
    <t>Wapiti</t>
  </si>
  <si>
    <t>Phobetor</t>
  </si>
  <si>
    <t>Arthur In Charge</t>
  </si>
  <si>
    <t>Wapiti is up in distance here but should get a soft run up front here and be hard to get around. Cellarmaid was back to best last time when chased Vanna Girl and probably went better, worry is the pace and the smaller track here. Lando Bay got the job done in Sydney last time and won't be too far away here.</t>
  </si>
  <si>
    <t>Good Speed on here. Hi Fiver can get back a bit at times but the good speed up front will allow him to get home strongly -HTB. Phobetor trialled good and the speed up the front will suit also - hard to hold out. Spirits Choice will be sent forward hard here today - last bit?</t>
  </si>
  <si>
    <t>Sea Raider is going great and will be the leader here and give a good kick. Arthur In Charge will be running on hard if they over do it up front - chance. Love Express went good last time but will drift back a bit. Scathing will get into a nice position but seems under the odds to me.</t>
  </si>
  <si>
    <t>Baccarat Baby went good last time when worked a bit wide on good speed - slide over into a nice spot here and be HTB. Krone is going good, might race closer here from the bad gate or else will be out the back and no hope. Delectation Girl runs her races in patches- chance. Teleplay has the bad gate here but should stride forward into a nice spot.</t>
  </si>
  <si>
    <t>Speed will be good here. Our Top Shelf went good last prep - will give a start here but will be attacking the line late. Unconditional will be suited by the good speed up front. Pinnacle Star is another that will get the right run here but is short enough. Speed here could throw up a roughie here.</t>
  </si>
  <si>
    <t>Nokondi</t>
  </si>
  <si>
    <t>Nokondi is not hopeless here - showed some speed then had to ease 3wide, chased ok and good odds here. Mishani Fraudster chased home a smart one 2 back - this lot easier. Clifton Springs won a trial easily but no star.</t>
  </si>
  <si>
    <t>Good Maiden this. Toorooloo was slow away in trial but ran on well un der strong hold - Mare had good speed. Red Ruby is a half sister to Scallopini and did win a trial quite well. Fleet Dove trialled good - wide then eased, then powered over them - goes good.</t>
  </si>
  <si>
    <t>Fleet Dove</t>
  </si>
  <si>
    <t>Moonan Me would have gone close to beating a fair horse 2 back when heldup, then went to Listed race and performed ok- lot easier here. Without Thinking was well backed 1st start in a race and tried hard against the sectionals - chance here.</t>
  </si>
  <si>
    <t>Moonan Me</t>
  </si>
  <si>
    <t>Without Thinking</t>
  </si>
  <si>
    <t>Not a lot of speed on here. Just Wishing is no star but will push forward into the right spot. Bring Me Showers is slowly coming to her peak after a long spell - if closes up on the corner then beat these. Jery Zanda is a very fit horse but has had a lot of goes to win a Maiden.</t>
  </si>
  <si>
    <t>Bring Me Showers</t>
  </si>
  <si>
    <t>Merlin's Magic put them to the sword at the Coast last time on a wet track - short enough here but still HTB. Blacklog got lost last time in a tougher race but will give a start again here. Dashing Special is always thereabouts.</t>
  </si>
  <si>
    <t>Staying Black went ok at home track when kicked on too strong. Scottish Lad attacked the line last time here and if the speed goes on then nice chance at odds. Lot of hopes away from the top 2.</t>
  </si>
  <si>
    <t>Speed should be ok here. Stuck With You was off the bit coming to the turn at Grafton but tried hard in the straight - chance. Roman Aureus will get the perfect run just off the pace and will be in the finish - Maiden win was ok 2 back. Thunderous Strike has some ability.</t>
  </si>
  <si>
    <t>Stuck With You</t>
  </si>
  <si>
    <t>High speed here. Sunlander resumes has trialled ok and from the good gate should get into the right spot HTB. Serratalli runs on ok but might be burnt off over the 800m. Don’t say no seems short 811 days off ? Fide at amore some speed coming off a freshen.</t>
  </si>
  <si>
    <t>Genzai the wolf is v fit, hard to hold out here will get nice run near the speed from the good gate. Mr azray resumes has trialled well - will be finishing it off well. Atyaaf even trials might need run. Sara man has some speed fit now.</t>
  </si>
  <si>
    <t>Mr Azray</t>
  </si>
  <si>
    <t>Lips 'N' Hips will press forward early and try and control the race - races best that way chance at odds. Conquermore was ordianry fresh , can improve on the dry here. King Mombassa resumes raced ok for kendrick last time. Cordnoned mxes form could run on. My belly button needs the speed on.</t>
  </si>
  <si>
    <t>Even race with a few hopes. Minor luck went better then looked last time the worry here is the lack of tempo. Fast train raced ok 1st qld run - back dist abit one paced. Nymeria seems to race ok here can run on. Adocarr will get a nice run on speed 1st try this distance. Brando will kepp trying.</t>
  </si>
  <si>
    <t>Minor Luck</t>
  </si>
  <si>
    <t>Garibaldi is back in distance here and has the Cross over nose band removed, if this makes him return to best then should beat these but?? Broken Arrows might be suspect at the 1200m. For My Annie will lead them up. For My Annie was very unlucky at the Coast last time- leads here.</t>
  </si>
  <si>
    <t>Champagne Vega will drift back here but back on the dry here and 2 back went good against similar field. Stardome is in the same boat- back on the dry and should slide forward here into an ok spot. Galtero just seems to be found out the last bit at 2200m.</t>
  </si>
  <si>
    <t>Wind should play havoc with the leaders here. Elixir will park just in behind them and dash but then needs to hold out the closers. Plenty was unlucky last time and the speed and the wind will help here. Spirits Choice will push forward here- might get a stitch late. Solar Star also has speed so the last bit is a concern.</t>
  </si>
  <si>
    <t>Elixir</t>
  </si>
  <si>
    <t>Not a lot of speed on here. Heritage Sash has the Blks off but still should lead these and give a good kick (stable has said riding quiet though?) Erringhi Spring got the job done in a weaker race at the Coast but will get the perfect run here- chance. Amicitia might hold a more forward position from the good gate which will help.</t>
  </si>
  <si>
    <t>Heritage Sash</t>
  </si>
  <si>
    <t>Not a lot of speed on here. Ready For Magic will cross and lead these - might give a good kick at odds. Plutocrat got a bit lost last 2 starts against some nice horses - if she can hold some sort of spot from the 1 gate here today then look out! Nicci's Spirit went ok at Ipswich but did have the perfect run.</t>
  </si>
  <si>
    <t>Plutocrat</t>
  </si>
  <si>
    <t>Speed up front ok here. Sharpe Hussler's turn of foot was dulled on the heavy last time but now dry here so get home hard. Just Orm will get the perfect run - some hope. Fiery Heights will go better here, hasn't had a lot of luck recently.</t>
  </si>
  <si>
    <t>Sharpe Hussler</t>
  </si>
  <si>
    <t>Speed will be solid up front here. Quantico ran good sectionals to get over them at Newcastle when ridden quiet- HTB here with the good speed on. Chico Milagro is an improving type who will get into the right spot and try and hold off the Fav late. Maddi Rocks goes ok and trialled easily recently - speed suit. Looks 3 hopes.</t>
  </si>
  <si>
    <t>Quantico</t>
  </si>
  <si>
    <t>Gresham is a hard horse to catch but the speed and the wind will help here today. Sir Barnabus will run on from the back. The Kingdom loves this track and should be ready for this now. I'm not sure about Red Stina - will give a start but can real off a good sectional at times.</t>
  </si>
  <si>
    <t>Gresham</t>
  </si>
  <si>
    <t>Multaja is a horse that needs speed on and track up for 1 attack. She has a good turn of foot but not for long so Stewart will help her here. Jami Lady will get the right run but this is harder. Hold The Line is a bit the same as Multija - only 1 quick sprint so timing is everything. Red Racer is back in distance which is a worry but not hopeless in this race.</t>
  </si>
  <si>
    <t>Multaja</t>
  </si>
  <si>
    <t>Dynamic duo brings nice melb form for a coast maiden well drawn good chance here. Isabellas spring goes ok hasn’t had much luck to date - has the bad draw here though. Eightythreebricks trialled well then raced well on debut , blowout chance at odds. Ellysay likely leader v weak last start is suited back in trip.</t>
  </si>
  <si>
    <t>Dynamic Duo</t>
  </si>
  <si>
    <t>Eightythree Bricks</t>
  </si>
  <si>
    <t>Invictus prince is well in at the set weights with a 92 rating ,he does have a 2nd to winx next to hes name a repeat of fresh run wins this. Red doulton raced ok fresh had chance strips fitter from the good gate. Captivator is 3rd up fit now can improve. Shooting love will slide forward had chance last time.</t>
  </si>
  <si>
    <t>Invictus Prince</t>
  </si>
  <si>
    <t>Pure indulgence was wide LS forgive, drawn well here get nice run chance 31 days off this stable a wprry. Balerion was abit plain last week at gatton but races better when leading - expect that to happen here. Sunday sassy raced well last prep but thought could have trialled bit better. Zigallene is better suited this grade/dist.</t>
  </si>
  <si>
    <t>Samurai got the job done last time in in mdn company - finds a weakish race here to go back to back. Redstone going well this prep will get the nice run fit+. Wookiee has ability but picks and chooses when he turns up.The demtel man might need the run.</t>
  </si>
  <si>
    <t>Samurai</t>
  </si>
  <si>
    <t>Wantok goes ok and will get the right run here - be hard to hold out. Danites trialled not to bad but race form is only just. Poets Girl will give a start and the rail being out is against but still a hope.</t>
  </si>
  <si>
    <t>If Kefalonia returns to his run 2 back then should beat these - last start failed on the wet. Semifox was held up in the straight last time- probably should have won - chance. Just A Patsy is up from 1000m to 1400m so not sure about that?</t>
  </si>
  <si>
    <t>Kefalonia</t>
  </si>
  <si>
    <t>Speed ok here. Phat beats had the nice run last time got the job done step upto 1400 looks ideal. Parangas got bogged down fresh on the heavy 1400 suits. Tavis town was strong to the line on debut will get a nice run. Jakama was plain fresh will go forwar dfrom the gate may need another.</t>
  </si>
  <si>
    <t>Delector</t>
  </si>
  <si>
    <t>Delector having 1st run for guy here southern form ok and did trial ok on the heavy before resuming this prep chance. Petralia no luck last time going ok but was beaten 15l at only heavy run. Becalendi went better last time should find the lead. Hostwin generation will show more speed upto 1400.</t>
  </si>
  <si>
    <t>Aggravate hasn’t seen much of the inside fence this prep will get a nice run here fit nice chance. Snowzone mixes form has the ability but hard to trust. Barefoot tycoon is going ok will run on on. I gotta nel has the big weight on a trip that he only just sees out.</t>
  </si>
  <si>
    <t>Aggravate</t>
  </si>
  <si>
    <t>Bay of dragons and mountain courage will go forward and if get to centre of the track will take some running down on the wet. Social is fit now may need further ? Wwt helps. Moonan joyce Is uisted back in distance</t>
  </si>
  <si>
    <t>Mountain Courage</t>
  </si>
  <si>
    <t>Rossmay is 3rd up from a long spell likes the wet and gets griffin hard to beat. Highfalutin girl is mixing form can do better. Righteousness now cornish from newham better over further watch market. Fearless queen goes ok on the wet but 1400m as far as wants.</t>
  </si>
  <si>
    <t>Kisukano is a very nice horse that improved with every run last time and was spelled on a high- HTB but it is Heavy and has the big weight. Fleet Dove has a chance to knock the Fav off- likes the wet and has the fitness edge. Mishani Miss is 1st up and will show some speed. Aspen Lad might get a stitch late on the Heavy track.</t>
  </si>
  <si>
    <t>Arthur In Charge went ok last time and has found the right race here but will give some sort of start which is a worry. Buster Move will lead them up- not hopeless. Cloak had every possible last time. Mood is a nice horse up in class but handles the wet.</t>
  </si>
  <si>
    <t>Busta Move</t>
  </si>
  <si>
    <t>Lot of chances here. Howwonderfullifeis has come up very short in a tough little race- chance but too short. Say Haya was strong last time on the wet - chance. Bold Style is a strong 1000m horse on the wet here - will be in the finish. Other chances here as well.</t>
  </si>
  <si>
    <t>Bold Style</t>
  </si>
  <si>
    <t>Not a lot of speed on here. Samurai has come through a flat spot in career and has found form - chance here up on the speed. Knight Mariner is going good and bred for the wet - chance. Star Of Michelin will give them a start but did go good last time and this is his home track. Wapiti has been up a long time now.</t>
  </si>
  <si>
    <t>Only 2 hopes here. Zoukina has gone good at her only 2 starts but will have to give Express Fantasy a start here so may run out of time here. Express Fantasy trialled easily when shod recently- scratched when track turned to heavy a few weeks back so should be fit for this. Topline should run into 3rd spot- will improve off 1st up run.</t>
  </si>
  <si>
    <t>Zoukina</t>
  </si>
  <si>
    <t>Acrobatic battled away only start then spelled- trialled ok with Blks on- gelded, has found weak race. Boom Ranga has some speed but a bad gate here-worry. Squirrel Hunter will get into a nice spot- not hopeless.</t>
  </si>
  <si>
    <t>Acrobatic</t>
  </si>
  <si>
    <t>Speed on here. Toorooloo was scratched on a wet track recently- trialled good but the Mare was a 1000m horse so not really sure? Satine was also scratched recently off a wet track and did chase ok behind a very nice horse last time. Goldschlager went ok in a Listed race but will give start here.</t>
  </si>
  <si>
    <t>Satine</t>
  </si>
  <si>
    <t>Bring me showers should of won last week and is now fully fit off a very long spell - small field suits can be to strong late. Just wishing will lead but has had chance last couple v one paced. The good and the bad is racing as well as can but had plenty of goes.</t>
  </si>
  <si>
    <t>Makedon is 3rd up today come back well - has been v strong to the line both runs the step up in trip looks ok. Cesca is racing well for forster ran through quick sect wen 2nd up Toowomba 1600 fully fit now+. Missile mania goes fair. Top order v one paced.</t>
  </si>
  <si>
    <t>Makedon</t>
  </si>
  <si>
    <t>If Say I Cee You cant win here I don’t where they go, right distance and wet conditions small field. Amschel up dist only going fair. Initialize hasn’t won past 1000 upto 1350 here. Minaoan Spirit is battling.</t>
  </si>
  <si>
    <t>Wots Wong went quite good last time when slow away then circled field and fought on ok. He has the bad gate again here so will need some luck but these are weak. Tycoon Mckinney has some ability and the good gate will help here.</t>
  </si>
  <si>
    <t>Wots Wong</t>
  </si>
  <si>
    <t>Very weak Maiden - If Sizzling Diamond holds some sort of position then probably wins but if gets back then is he good enough to make up 5-6L, maybe not. Just a bad field this.</t>
  </si>
  <si>
    <t>Sizzling Diamond</t>
  </si>
  <si>
    <t>Very even race here. Heebee Right Mate could lead these up and give a kick - chance. Gunnobe went good here last time when circled field- will need a run on track again - short enough in market. Better Ethics has the Blks on here which may switch him on.</t>
  </si>
  <si>
    <t>Heebee Right Mate</t>
  </si>
  <si>
    <t>Somebodys girl has come back well show speed hard to get past here. Danina dalby winner might get caught wide from the gate. Zaiteki resumes won well fresh last prep get nice run today. General Witt got all the breaks last time.</t>
  </si>
  <si>
    <t>Somebody's Girl</t>
  </si>
  <si>
    <t>Think Glory</t>
  </si>
  <si>
    <t>Think Glory is well bred and trialled good - has been scratched a few times for this, probably because of wet tracks. Hancora Field is not that big and has the big weight here? Boom Spender goes ok but probably just watch 1stup.</t>
  </si>
  <si>
    <t>With Byrne being on Liability then Hail Manhattan should get an easier lead here than what he has been getting of late - HTB. Liability will slide into 2nd and get a nice run - go better here on the dry. Slow Hands had an easy trial but his chances are dictated by the speed up front.</t>
  </si>
  <si>
    <t>Hail Manhattan</t>
  </si>
  <si>
    <t>Not a lot of speed on here. Own Sweet Way might slide forward here into a nice spot and can improve off latest effort. Merlins Magic couldn't do much more last time off a slow tempo - needs to hold a more forward position here from the good gate. Glen Ord has a chance if he goes forward but?? Joynaker will give them a start which will be a worry here.</t>
  </si>
  <si>
    <t>Own Sweet Way</t>
  </si>
  <si>
    <t>Not too many of these are going to be strong at the distance. Nicks finished off the race well at the Sunshine Coast last time so hard to hold out. Igor is up in distance but probably be ok, just needs some luck early from the bad gate. Treasure Of Gold is just coming off a moderate Twba race. Mandeville Rocker pluggs away but the extra distance could be a worry. Ready For Magic is a distance worry especially if Bangers And Mayo kicks up.</t>
  </si>
  <si>
    <t>Nicks</t>
  </si>
  <si>
    <t>Igor</t>
  </si>
  <si>
    <t>Trick race this. Langhro will go good at this distance and should get the perfect run here. Devils Marbles battled away 1stup but can improve a lot here off that run so watch market for cash. Secret Spirit is 1stup here and 1200m so last bit could be a worry. Yoo many if's and buts about this race.</t>
  </si>
  <si>
    <t>Langhro</t>
  </si>
  <si>
    <t>Very hard to tip against Wrens Day at the weights here. He did have a nice run last time but 1st and 3rd would be short odds here with same weight. Right Or Wrong is back in grade and will run on- has a few problems though so always hard to back. Potro Duro may have turned the corner as a horse last time but had a break so?</t>
  </si>
  <si>
    <t>Wren's Day</t>
  </si>
  <si>
    <t>This race has a few chances in it. Maddi Rocks has come up quite short and definitely has a good hope but short enough. Champagne Daisy will go a lot better here at this distance, just needs luck from the gate. Yeahnah will box seat and be in the finish.</t>
  </si>
  <si>
    <t>Solid speed on here with Fiery Heights having to be revved up from the bad gate. I really don't know if I should trust I Dream Of Greens latest win when he went around 5L better than ever went. He did have Blks on that day so that could be a reason but your trusting just the 1 run? Boomsara will prove fitter here and get into a nice spot. Pennino was a little disappointing last time.</t>
  </si>
  <si>
    <t>I Dream Of Green</t>
  </si>
  <si>
    <t>Speed will be ok here with River Rocket probably going forward today and Jakama having to do something from the bad gate. Stuttering can't go much better this prep - raced wide last 2 and still gone good- get nice run here. Chico Milagro had no luck last time and the extra distance should suit. Roman Aureus trialled good recently but this is tougher.</t>
  </si>
  <si>
    <t>Stuttering</t>
  </si>
  <si>
    <t>Captivator raced well last start just let slide abit early and stayed worse going fit now will take some catching now fully fit. Bradbury the danger ran well 1st up peak rating ? If holds. Ivys dream mixes form down in the weights. Balmaceda will run on.</t>
  </si>
  <si>
    <t>Captivator</t>
  </si>
  <si>
    <t>Bradbury</t>
  </si>
  <si>
    <t>Lady solerno is racing well with her runs spaced strong through the line last start when in the worse bias will be in front for a long way today. Dashing special is racing well for baldwin gonna need some luck from the gate had all the breaks last time. Momentum to win went back on a slow speed last time didnt have much luck can improve. El Chaparro is fit now but been plugging this prep.</t>
  </si>
  <si>
    <t>Lady Solerno</t>
  </si>
  <si>
    <t>The watch horse here is Befana who resumes has nice ability - no doubt will ride cold so will need the pressure on up front. Stablemate decisive heart will get a nice run the fit horse. Lets go bobby ord fresh not sure a 900m horse. Reak cute is suited to the short courses.</t>
  </si>
  <si>
    <t>A few of these 3yosare up sharp in trip. Hawaiian gem has won hes last 2 starts just keeps trying and the dist is of no concern. Class of royalty v fit hard to catch though. Makeup and Parangas run on ok but are both up sharply in distance here. Thrum mixes form for Waller.</t>
  </si>
  <si>
    <t>Hawaiian Gem</t>
  </si>
  <si>
    <t>Dynamic Duo ran good sect here last time winning will get a nice run off the expected good speed again hard to beat. Caballo Escuro roll forward showed ability last prep was abit inconsistent. Underwood ok win rocky this tougher. In Fiore is racing ok.</t>
  </si>
  <si>
    <t>Al meqdam well backed in early markets for schweida has trialled nicey twice can show speed if needed. Tramonto was big run fresh wen very wide gets the nice gate here. Kingstons here trialled ok for odea but the time was poor. The diamond raced fair only prep been gelded.</t>
  </si>
  <si>
    <t>Tramonto</t>
  </si>
  <si>
    <t>Henley miss is suited here back in trip will get a nice run hard to hold out. El moir has trialled well in NZ showed speed looks to have ability. More shots 1st up goes fair/ok had chances last prep in good stable though. Fay conquers all has trialled ok.</t>
  </si>
  <si>
    <t>Henley Miss</t>
  </si>
  <si>
    <t>El Noir</t>
  </si>
  <si>
    <t>Kobang raced ok fresh running on - up dist here fitter chance. Aquajak showed ability at hes only prep but has had the 326 days off no trial , watch market. Trumped up can run on for heatchoate stays at the 1200 may need further now. Flybridge resumes from a long spell for lockwood raced in group races as a 2yo watch market moves.</t>
  </si>
  <si>
    <t>Kobang</t>
  </si>
  <si>
    <t>Incheon Express raced like a good horse and if repeats then beats these . Azil Jaml Coureur is racing well second pick here. Ginger Rock could be the improver. Simply So has some ability will run on.</t>
  </si>
  <si>
    <t>Incheon Express</t>
  </si>
  <si>
    <t>Fast Train ran well has improvement so expect to race well again looks hard to beat. Speaking bad comes back in distance sharply so I would rather watch. Drumadoir has ability can run on. Too Hard To Miss may be ridden forward here can improve some chance at odds, Catch Me Latar is big odds went ok can run a sectional.</t>
  </si>
  <si>
    <t>Fast Train</t>
  </si>
  <si>
    <t>Too Hard To Miss</t>
  </si>
  <si>
    <t>King Klaus has speed goes ok but 1200 is the big ?? Here has a chance. Run For Glory will be fitter hit line ok for Gollan chance. Better Than Groovy got lost and checked can improve but the gate looks bad. Clear The Bill can improve went ok .Queen Of The Night is a roughie has ability.</t>
  </si>
  <si>
    <t>King Klaus</t>
  </si>
  <si>
    <t>Queen Of The Night</t>
  </si>
  <si>
    <t>Looks a nice race for the Edmonds runner here Tayella who trialled easy in good time expect hard to beat. Sunlander has some speed but has a chink in its armour so rather bet against. Hot news won a trial went easy but time slow watch market for Costa. Flying Honour ran on at grafton same here.</t>
  </si>
  <si>
    <t>Tayella</t>
  </si>
  <si>
    <t>Our Echo looks to get a good run here and the distance should suit good chance. Manteli can improve and race handy watch market. Ultimate Ring went ok but will give start. Coco Fasshion can improve but 2up long spell.</t>
  </si>
  <si>
    <t>Our Echo</t>
  </si>
  <si>
    <t>Stablemates here Central America and Jewel Of The Crown both have ability to win this but I just think Central Americas gets the gun run and is a consistent horse whereas Jewel In The Crown has obviously had issues over time. Great Marlow is the run on horse with ability but the speed upfront looks fair.</t>
  </si>
  <si>
    <t>Not a strong race with a lack of speed. Apithanos will go better here on the dry track and should get into a nice position here. Playthefield is up in distance which should be ok but has the trick gate? Genzai The Wolf will lead these up but is too short for mine.</t>
  </si>
  <si>
    <t>Apithanos</t>
  </si>
  <si>
    <t>Bugalugs is going good and is very fit for this. He should slide forward and sit 2nd and be strong at the finish. Dynamic Verse is going ok and the gate will allow him to have a soft run in order to get the 1200m. The Wild One has a chink at a strong 1200m - Blks on here.</t>
  </si>
  <si>
    <t>Bugalugs</t>
  </si>
  <si>
    <t>Foxpack is going to get the perfect run here- will be in the finish with the good Jock aboard. Lips N Hips might need to press early to get in from her gate but seems overs at $16. Bold Arial went ok last time but also needs luck from the bad gate, but might slot in if goes forward. One For Betty has changed stables to Vandykes and has ability but the speed might be against here.</t>
  </si>
  <si>
    <t>Foxpack</t>
  </si>
  <si>
    <t>Global Choice is back in distance but a fit horse and be strong late so just watch bias if they can run on. B Daisy has some speed some chance. Remember Bella has speed just the last bit could worry at 1200.</t>
  </si>
  <si>
    <t>The Wardsman went ok is fitter has achance at odds. Boss's Boy on his previous run has a chance. Rogue Drummer is a nice wet tracker chance at odds. Phabeni has speed but went fair.</t>
  </si>
  <si>
    <t xml:space="preserve">Delector and Just Wishing have speed should control the race and find the right part of the track . Not much between them but would rather go ew Just Wishing. Neptunes Choice goes ok is back in distance run on here. </t>
  </si>
  <si>
    <t>Just Wishing</t>
  </si>
  <si>
    <t>The Wardsmen</t>
  </si>
  <si>
    <t>Rogue Drummer</t>
  </si>
  <si>
    <t>Global Choice</t>
  </si>
  <si>
    <t>Speed might be ok here with Hancora Field pushing forward. Toorooloo couldn't have been more impressive when she won 1stup and the breed usually go ok on the wet tracks. Kisukano is no slouch and keeps improving - looks HTB but can the new horse on the bloke knock her off?</t>
  </si>
  <si>
    <t>Toorooloo</t>
  </si>
  <si>
    <t>One Stryke will get the perfect run here and did finish the race off quite well last time. Howwonderfullifeis was a touch disappointing at Caloundra last time but handles the wet. Defence Missile will finish the race off ok- fitter.Tullio will get a nice run but short enough.</t>
  </si>
  <si>
    <t>One Stryke</t>
  </si>
  <si>
    <t>Maozi is a nice horse who hasn't had a lot of luck recently. She will be suited by the speed and will be very strong at the finish. Snowzone is some doubt on the wet at the 1200m. Say Haya beat nothing last time and has the bad gate here. Bold Hunter is not hopeless. Mishani Spirit may be a risk at the distance on the wet but she did go good fresh last time.</t>
  </si>
  <si>
    <t>Two main hopes here. Hautclere is the fit horse and back to 1000 suits in ok after the claim just needs to get into a decent spot early. Mottomiss did well at her only prep , the 1000 fresh is my small concern. Master of norway raced ok last time in - trick gate. Diggity is fit and racing well will run on if they overdo it up front. Hes not focused is better when leads unlikely to get that here.</t>
  </si>
  <si>
    <t>Roacci was in an awkward spot LS when wide didn’t travel well - gets the blks on today for stanley good gate hard to beat. Pucko ran on ok debut strips fitter. Doctor Costello raced ok at only prep some query strength of them races though. Runard rednuts battles away.</t>
  </si>
  <si>
    <t>Roacci</t>
  </si>
  <si>
    <t>Henley miss racing ok in tougher grade then this hard to hold out home track in well after the claim. Waitakere looks the danger with the blks on ride positive. Hard to see anything else bothering them two.</t>
  </si>
  <si>
    <t>Not a lot of speed on here won't suit the two Favs here. The difference here is that they have the class on the rest of the field to overcome the speed problem. Zoukina has been looking for a bigger track but she is going good and probably still beat these with Byrne to help. Real Appeal has changed trainer and should improve but Zoukina has the fitness edge.</t>
  </si>
  <si>
    <t>Belle's Pluck is going good but might try and hold the lead which is a problem with Pierdae in the race. Hearts Lifted is a nice up and coming horse who has trialled good but does need some luck from the bad gate. Yeahnah is a hard horse to catch and was disappointing last time.</t>
  </si>
  <si>
    <t>Hearts Lifted</t>
  </si>
  <si>
    <t>Belle's Pluck</t>
  </si>
  <si>
    <t>Schweid As found some form last time but has the bad gate and is back in dst here - need some luck but possibly the centre of the track might be ok by this stage. Gideons will work from the bad gate. So will Easy Come. Primo Agosto has had a long spell and the track will need to be against the leaders for him to get over the top of them.</t>
  </si>
  <si>
    <t>Schweid As</t>
  </si>
  <si>
    <t>Speed will be ok here with Certain Doubt pushing forward and over racing in front. Top Me Up Again did a good job against the pace last time and has the breeding to go on with it now - HTB. Fastnet Cyclone went ok fresh but is a little one paced. Bering Sea has the trick gate but also went ok last time.</t>
  </si>
  <si>
    <t>Roman Aureus is going well will run on strong just watch the track bias if they can run on looks good hope if they can. Better Than Groovy goes to the 1350 which is the ?? but is going well chance at odds. Jakama has speed but faded late.</t>
  </si>
  <si>
    <t>Tavis Town</t>
  </si>
  <si>
    <t>Tavis Town looks a nice lightly raced horse who should improve again and run on strongly here so nice chance. Wapiti has a peak rating on a heavy track which it doesn’t get today so probably short enough here. Love Express could race forward or back is going ok.</t>
  </si>
  <si>
    <t>Petunia ran on ok late but not sure how will map here can race well this quality of field. Siennas Choice can also race ok chance. Package may be the improver.</t>
  </si>
  <si>
    <t>Petunia</t>
  </si>
  <si>
    <t>Trumped Up will be back and run on strong here and this is weak so looks hard to beat . Allares may race better dry here. Punctuality is up in distance so ??</t>
  </si>
  <si>
    <t>Flatter should improve raced ok for this good chance. Superbowl Sunday has ability but didn’t trial well enough for me to tip. Still Invincible has speed and gelded so ? Can run on.</t>
  </si>
  <si>
    <t>Flatter</t>
  </si>
  <si>
    <t>Highland Skipper will need the bias to allow some run on but goes ok has a chance at good odds. Miss Alle Be will improve is fitter chance. Busta Move has speed but short odds. Broncks has speed bt may need wet.</t>
  </si>
  <si>
    <t>Humbolt Current was dominant last start at this track form out of race ok - nice trial since looks hard to hold out again. Sir barnabus is going well without luck the big track suits. High opinion mixes form could improve on the firmer track. Romakash is fitter.</t>
  </si>
  <si>
    <t>Humbolt Current</t>
  </si>
  <si>
    <t>Stuttering will go forward here and lead them up. He is going good and give a good kick but is he better at the 1400m not the Mile? Prometheus could improve again onto the dry track here but will need a good ride early to get over into a nice spot. Sunday Sassy went good in a harder race last time when she rose in class sharply - on the up+.</t>
  </si>
  <si>
    <t>Bobby Axelrod will run them along here. Chico Milagro was disappointing last time but is back in distance here- chance - odds bit short. Aggravate will race on the speed and keep kicking. Nothingforthepress has a chance at nice odds. Arthur In Charge goes ok but new trainer now so ? . Very even race this.</t>
  </si>
  <si>
    <t>Nothingforthepress</t>
  </si>
  <si>
    <t>If Musical Genius is able to slide over easily from her wide draw then will give a good kick here. Kedah can charge home is something turns the speed on up front. Socialising was held up at Caloundra last time but needs to find a few lengths to be Fav here. Cabalo Escuro can improve off here run fresh at the Coast where she was on the worst part of the track.</t>
  </si>
  <si>
    <t>Musical Genius</t>
  </si>
  <si>
    <t>Kedah</t>
  </si>
  <si>
    <t>Fast Train will get into a perfect spot here and prove hard to gun down at the finish. Parangas flew at the Coast with the Blks added and can keep improving now - give Fast Train a start though. Glen Ord has been round and round of late but is holding form. Our Fun may improve back onto a dry track.</t>
  </si>
  <si>
    <t>Magic Amelia resumes here for anderson has trialled well showing good speed - nice gate and no weight will give a good sight. Threepointmissile resumes for munce, has ability don’t mind him kept around the shorter trips will be running on late. Faith and love first full prep for edmonds trialled ok with the light rider had a few goes. Dream weaving next best.</t>
  </si>
  <si>
    <t>Magic Amelia</t>
  </si>
  <si>
    <t>Lunar light is going ok hasn’t had a lot go right in both qld runs will get a good run behind the speed here HTB. Toomai bit plain this prep now in QLD form last prep good enough.Galapagos will run on well sects good LS. Sanglier is fit now.</t>
  </si>
  <si>
    <t>Galapagos</t>
  </si>
  <si>
    <t>Small but competitve field. Kitty Damour raced ok last time wen wide kept trying , better gate here with the claim 3rd up off a freshen looks ready. Jarhead 69 days off put in a good effort last time wen fresh chance at oods. Sojournist battled away worse bias ipswich in an avg race fit. San pierre will prob push forward from the gat eblks back on. King Dinisty didnt go to bad off a long spell but could need further now ? Celtic tiger is going as good as can.</t>
  </si>
  <si>
    <t>Kitty Damour</t>
  </si>
  <si>
    <t>Few to many went ok last time 3 wide no cover kept trying - the better gate will see him get a nice run. Zoulu dancer going well v fit races good this track. Ocean waves all the breaks two back wen winning fit+. Mr strom 3rd up today is capable but needs to improve on runs back so far this prep.Rosie posie back in grade but hard to catch these days. The chances dont end there.</t>
  </si>
  <si>
    <t>Few Too Many</t>
  </si>
  <si>
    <t>Bradbury should of won last start has the tricky gate today so will go back again speed looks ok. No refund will try boot up from the inside can do better then recent efforts. Say I cee you harrd to catch had chance LS beaten at very short odds. Adocarr had the perfect run last time. Jochberg is going well.</t>
  </si>
  <si>
    <t>Jochberg</t>
  </si>
  <si>
    <t>I Am Sumi is going well will push forward now fit nice chance. Remunerative resumes stoked up late in trial the big track will suit. The power of one had every hope last week at Beaudesert - had a few runs first prep now. Vinasta easy trial may need further.</t>
  </si>
  <si>
    <t>I Am Sumi</t>
  </si>
  <si>
    <t>Remunerative</t>
  </si>
  <si>
    <t>Echo luna has trialled ok for the guy stable and form out of heat has already provided a winner should show speed nice chance. Just like ruler has come back well this prep, raced well fresh in bm grade then ran on well at eagle farm - chance at odds. My Adeline resumes trial fair ok might need run heinrich. Reflective is racing ok but has had chances.</t>
  </si>
  <si>
    <t>Just Like Ruler</t>
  </si>
  <si>
    <t>Nice race. Vanderland kept trying on debut at the gold coast fit now will be on speed nice chance. Hard not to like the trials of super effort for waller looks to have a sharp turn of foot will get a nice run. Better get ready went well in trials last prep thought could have trialled better this time in. Yourjokingme right will find this easier then debut.</t>
  </si>
  <si>
    <t>Vanderland</t>
  </si>
  <si>
    <t>Thr Driller has nice ability went well and the form good out of the race expect hard to beat here. Blitzen Pasture is a maiden into class 2 and is up in dst so some concern. Mood has ability can run on.</t>
  </si>
  <si>
    <t>The Driller</t>
  </si>
  <si>
    <t>Voila went good at Ipswich -Sat Class last time but will give a start here with the rail out. The Tax Accountant has a chance here - should sit behind the speed and has ability. Top 2 are a little under the odds at the moment. The play here is to back both and hopefully the speed up front stays solid.</t>
  </si>
  <si>
    <t>Voila</t>
  </si>
  <si>
    <t>Pace is questionable here. Run For Glory went back from the gate last time but could go forward here with Byrne aboard- chance but seems short enough at the moment. Stylish Saga can do a few things wrong but did chase ok last time and the 3rd horse came out and raced well Saturday in a harder race. Sayl will go back and needs some luck but went ok fresh.</t>
  </si>
  <si>
    <t>Poor maiden. Love hurts in the new stable from VIC only goes fair but wouldn’t need to be much to win here. License to rock is fit back in distance ok keeps trying. Spice trader can improve with fitness here had a long spell. Roaring spirits trial wasn’t to bad for the new stable.</t>
  </si>
  <si>
    <t>Love Hurts</t>
  </si>
  <si>
    <t>Hercumda drums is going as well as can of late has the tricky gate so will need the track to allow run on horses as will go back nice ew hope. Cyclone kaycee now pascoe speedy type watch market off the long spell. Master of norway never travelled last time strips fitter+.</t>
  </si>
  <si>
    <t>Herecum Da Drums</t>
  </si>
  <si>
    <t>Speed ok here. Patriotic rose has come back well running ok sects the speed will suit. Hightower went ok last time rolled into worse bias just needs some luck gate. Modern Family is racing ok. Tiz is going ok but also has the tricky gate.</t>
  </si>
  <si>
    <t>Patriotic Rose</t>
  </si>
  <si>
    <t>Watchman looks the horse that has the right form and gets the right run so good chance. Toots Is Tops went ok but was big improvement and was slow track so can it repeat. Desert Knight has speed gets the right run but rather watch as going fair.</t>
  </si>
  <si>
    <t>Watchmen</t>
  </si>
  <si>
    <t>Good class 1 here with Vivid Fortress trialling good after impressive maid win last prep. Lady Brahmos went good ist up then hit heavy track so forgive latest chance. Entreprise Ava was wide will improve here can run on nicely.</t>
  </si>
  <si>
    <t>Somebodys Girl has drawn well is fit racing ok chance.Setin has speed is racing well should go well here. Remember Mary has speed but poor gate.</t>
  </si>
  <si>
    <t>Defector was disapointing latest has speed not sure here if can trust at this price but will get on pace run. Mr Storm goes to the mile which is a ??. Celtic Tiger was checked has a chance at odds.</t>
  </si>
  <si>
    <t>Celtic Tiger</t>
  </si>
  <si>
    <t>Even race this. Social is up in distance but will get the perfect run here- chance at odds. Say Haya just worked too hard early last time - probably take a sit just behind the speed here and therefore get a better run than last time. Motomiss has a trick Gate. Lady Appleton went like a bomb at Ballina when ridden quiet- ride quiet again. Katy's Daughter has nice ability and the Blks go on.</t>
  </si>
  <si>
    <t>Speed good here. Roman Aureus is flying and will get the perfect run parked off the speed- HTB. Leroytheconqueror went good last time but is up in distance and the breed can be suspect. If the track is not totally leaders bias then they are the 2.</t>
  </si>
  <si>
    <t>Social</t>
  </si>
  <si>
    <t>Leroytheconqueror</t>
  </si>
  <si>
    <t>Cloak ran good sectionals at the Sunshine Coast last time and will get the same run again- wet ok. Fastnet Cyclone got himself out of trouble when held up last time - get nice run here. Top Prospect is going good and loves the wet tracks.</t>
  </si>
  <si>
    <t>If Bombarding takes a sit on Man In Motion then Man In Motion will really give them something to run down. Le Palmier trialled ok without the Blks on - gate is a bit of a trick though and the wet is a concern. For My Annie has the trick gate here. Moscini may run on but give them a start.</t>
  </si>
  <si>
    <t>Man In Motion</t>
  </si>
  <si>
    <t>He runs away went well last start on a leaders track when took awhile to get fully clear nice chance will be running on. Shiranda is flying up north v fit show speed wet ok. Nothing wrong with the way lady solerno is going this is abit tougher has had nice runs throughout of late get similar here v fit. Speaking bad bit dissapointing of late gets the blks back on.</t>
  </si>
  <si>
    <t>He Runs Away</t>
  </si>
  <si>
    <t>Catch me latar is going ok v fit will run on dist and wet ok .So youre magic just out of mdn grade wen ran on ok this tougher. Shelter lady had chance last time but should be ready now and likes wet. Paris crystal keeps trying.</t>
  </si>
  <si>
    <t>Galaxy guru has come back well and likes the wet looks a nice each way chance. Willo titto won well last time had the perfect run but going ok. Cane cutter can run good sects. Flash Aah looks suited up dist.</t>
  </si>
  <si>
    <t>Galaxy Guru</t>
  </si>
  <si>
    <t>Few hopes here and a few suspenct at the end of 1400,one that isnt is mighty quinn who won at the 1600 last start now hurley be strong late.Broncks is always weak at the end of hes races but likes the wet chance. Fearless queen is racing well 1400 Is as far she wants it though. Million and balerion wet ok but 1400 worry.</t>
  </si>
  <si>
    <t>Zoofari resumes nice trial for this will take some beating against this average lot. I am sumi is fit going ok but had chance last week wen beaten by an avg horse. Divine kingdom off a long spell had trialled ok before a moderate debut. Watch market purple diamond who hasnt trialled since March.</t>
  </si>
  <si>
    <t>Zoofari</t>
  </si>
  <si>
    <t>One For Betty raced ok sectional ok should be fitter here and Moloney should be awake to no speed upfront so good chance. Soft 5 has handled. Golly Hut handles wet can keep plugging on. Naval Strike will battle on.</t>
  </si>
  <si>
    <t>One For Betty</t>
  </si>
  <si>
    <t>Playthefield went good was held up then ran on nicely in worst bias looks hard to beat. Real Appeal raced befor Costa now fitter and 1400 ok. Better Than Groovy is racing well but map the issue.</t>
  </si>
  <si>
    <t>Flying Crackerjack has speed trialled ok fights on well good chance. Better Than Magic has the change in trainer and blinkers on and went good 1 run last prep so has good ability when right watch market.</t>
  </si>
  <si>
    <t>Flying Crackerjack</t>
  </si>
  <si>
    <t>From Now has speed but many chances and 1600 some ?? but can rate well with map favourable. Puctuality will be better at the mile here should improve went ok chance. Texas Tramp ran on from the back ok distance looks to suit but ? Map.</t>
  </si>
  <si>
    <t>Texas Trump</t>
  </si>
  <si>
    <t>Punctuality</t>
  </si>
  <si>
    <t>Mt Mort Shark should get good run here wont be far away and ran well chance. Terrajohna will run on going ok. Siennas Choice went well but the gate worries me. Amore Primus will lead watch bias here may improve.</t>
  </si>
  <si>
    <t>Mt Mort Shark</t>
  </si>
  <si>
    <t>Decisive Heart will get the perfect run here from the gate and look the winner at some stage. Hidden Eyes has been going ok in weaker grade but should lead these. These 2 might control the race and be hard to get around.</t>
  </si>
  <si>
    <t>Hidden Eyes</t>
  </si>
  <si>
    <t>If Still Invincible takes improvement out of 1stup run then htb here from the good gate. Fay Conquers All chased ok last time at the Coast and has a nice gate. Dollareuro will get a nice run but is up from a Mdn with top weight here. Keen On Gold will have to give the leaders a start here off a moderate speed-worry.</t>
  </si>
  <si>
    <t>Still Invincible</t>
  </si>
  <si>
    <t>Busta Move could get soft lead here and the extra distance probably suit chance. Adocar will get the drop run but the last bit some worry. Proud Roc is hard to catch.</t>
  </si>
  <si>
    <t>Scottish Mist looks hard to beat will posy well went good last start. Rostrum battles fair for Sears . Others even to me.</t>
  </si>
  <si>
    <t>Ready To Chase has good speed and the rating is a ?? here chance. Petunia is racing ok is a fit horse chance at the right odds. Trust In Aloha can run on some chance.</t>
  </si>
  <si>
    <t>Kobang seems short enough here went fair the last 2 runs . Keepmovingforward has speed be better at this distance chance. Skilord trialled well then had tongue over bit so is the horse to improve here chance.</t>
  </si>
  <si>
    <t>Keepmoving Forward</t>
  </si>
  <si>
    <t>Skilord</t>
  </si>
  <si>
    <t>Trengganu went good at Toowoomba this harder but be fitter race well here. Niewand has speed ist run for Kendrick would rather watch market. Jaz Queen has speed but 1200 a ?? Our Swan Lake has ability will run on.</t>
  </si>
  <si>
    <t>Trengganu</t>
  </si>
  <si>
    <t>The Wardsmen went good last start was in wrong bias should run on hard but watch how track playing. Drusilla is going ok should run on and distance should suit here. The Hand raced well has speed . Engraved was wide but rather market horse.</t>
  </si>
  <si>
    <t>Drusilla</t>
  </si>
  <si>
    <t>Kisukano is very fit now and will get into the right position and be htb - won jump out very easily. Mishani Miss has the bad gate here so the ride will be important- may press forward hard but then vulnerable. Tycoon Evie has the Blks on here and did race well 1st start when chased a speedy one - chance. Looks a nice bet Kisukano then the Quinella with Tycoon Evie.</t>
  </si>
  <si>
    <t>Quinella (Hautclere / Motomiss)</t>
  </si>
  <si>
    <t>Kisukano</t>
  </si>
  <si>
    <t>Quinella (Kisukano / Tycoon Evie)</t>
  </si>
  <si>
    <t>Speed should be ok here. Super Contender will go forward- going good and looks HTB but touch short for me at the moment. Titanium goes from the 1000m to 1400m which shouldn't be a problem and will get the perfect run from the good gate- nice EW bet. Alderman has some ok ratings last prep but does need to improve off 2ndup run. If the track is wet then Super Contender is the right horse - Titanium is a bit suspect?</t>
  </si>
  <si>
    <t>Titanium</t>
  </si>
  <si>
    <t>Interesting race with a lack of speed but the track might be playing mid track best here so keep an eye on where their coming from. Woman Of Gold is up in distance here and has the inside gate which may not help - HTB if she gets the distance? Kedah we were on last time and bucked after a few 100m - trialled ok since and has some class- chance. All Shiraz is a ? at the distance. Zigallene will lead them up.</t>
  </si>
  <si>
    <t>Woman Of Gold</t>
  </si>
  <si>
    <t>Mushaireb went good last time behind an in form horse- fitter here and could lead and keep going. Glen Ord has the concussion plates added here which is a concern but racing good and will get into an ok position. Mangione was disappointing last time and has the bad gate. Lord Gododdin has the bad gate so will have to go back and give a start here.</t>
  </si>
  <si>
    <t>Mushaireb</t>
  </si>
  <si>
    <t>Return With Honour couldn't have trialled any better behind a nice horse of Hawks. He will ride quiet here from the good gate but the good speed up front is a real positive and looks very hard to hold out. Super Effort went good first start at Cdra and will get the right run - clear 2nd pick. Clairvue Star may fill the 3rd spot. If the track becomes quite wet then I will be dropping off Return With Honour.</t>
  </si>
  <si>
    <t>Return With Honour</t>
  </si>
  <si>
    <t>Super Effort</t>
  </si>
  <si>
    <t>Catesby will slide forward and sit on the outside of Fiery Heights and look the winner at some stage. Snitch trialled ok but seems short enough at the moment with the big weight 1stup. Impasse will want the track to help the backmarkers but that is a possibility.</t>
  </si>
  <si>
    <t>Catesby</t>
  </si>
  <si>
    <t>Speed will be ok here. I liked the run of Happy Go Lucky last time and the speed will help- chance at odds. Skate To Paris got the job done last time- up in distance shouldn't be a problem. The Lord Mayor is back in distance here but still some hope.</t>
  </si>
  <si>
    <t>Happy Go Plucky</t>
  </si>
  <si>
    <t>Anything could happen in these races. Howwonderfullifeis will get into a nice spot but coming off wet tracks? Defence Missile will also get a nice run. Clockwise and Rockbeat will be charging home if they over do it up front. Pizonie will be suited by the speed on here- chance. Dream Master will lead them up- just not my favourite horse. If the track is wet - drop off Rock Beat.</t>
  </si>
  <si>
    <t>Defence Missile</t>
  </si>
  <si>
    <t>Dry times has trialled well for edmonds against some handy horses looks to have nice ability will get a nice run from the good gate - 1200 on debut never easy. Vanderland raced ok last time in a good race when wide kept trying - fit horse will show speed be there for a long way. Magic conqueror from schwieda stable goes ok will be running on.</t>
  </si>
  <si>
    <t>Weaker division then the colts. Magic amelia was dissapointing fresh off a decent trial , tardy was never in it can improve with a cleaner jump up in dist and show speed. Shezabeans went well last time wen in worse bias coming from a long way off them - senior goes on today . Tip toes comes out of the same race wen raced ok fitter+. Keep an eye on the market Boom fire for Currie.</t>
  </si>
  <si>
    <t>Shezabeans</t>
  </si>
  <si>
    <t>Tempo should be ok here with prunda going to the front ensuring a solid tempo- which will find a few out at the trip. Sir pellias raced ok 1st run the new stable and will be strong late has won upto 2200m. Resonare is going fair will get a nice run throughout. Soaring heart is back in grade but the 1900 looks a stretch. Prunda will whack away once on speed.</t>
  </si>
  <si>
    <t>Sir Pellias</t>
  </si>
  <si>
    <t>Lets boom has had a few goes now but gets her chance to win in a weak race down in the weights. Watch the market no no ninette now with currie some early money there. Sir whittington back with original trainer goes fair. Im all bluff trialled fair for taylor but this isnt strong.</t>
  </si>
  <si>
    <t>Woodleys gold pulled up with poor recovery fresh when worked and weakened - trial ok prior will try and burn across here from the gate. El prados raced well last week with the blks on didn’t have much luck - good chance if can keep in touch early here. Curry connection tries hard just lacks class of the other two.</t>
  </si>
  <si>
    <t>Woodley's Gold</t>
  </si>
  <si>
    <t>Speed is not as strong here. Clickety Clicks went around the middle of the track last time so forgive- get nice run here. Zou York trialled ok when beat a smart one of Vandykes and should race on pace here. Heart Of Australia will have to press forward here and get some luck from the bad gate but HTB if gets in.</t>
  </si>
  <si>
    <t>Heart Of Australia</t>
  </si>
  <si>
    <t>Clickety Clicks</t>
  </si>
  <si>
    <t>Zou York</t>
  </si>
  <si>
    <t>Not a good race this. Bring Me Showers has lengths on this field but will give them a real start here and it is Ipswich- watch to see if bias help backmarkers.. More Shots will slide forward into the right spot but is deinately no star. Mossfair was disappointing at Twba last time but the gate here is a real plus but will probably need to get away from it in the straight.</t>
  </si>
  <si>
    <t>Hidden Eyes is going ok has speed and has Maloney so good chance. Sertin will improve found trouble latest and get good run here. Toujours L Amour will be back and run on. Hamilton Hill trialled ok has speed.</t>
  </si>
  <si>
    <t>Wars End went well last 2 runs for Gollan and if Byrne can get this forward then has a nice chance. Neptunes Choice is fitter will wack away ok. Speaking bad is fit gets the distance but the gate is poor.</t>
  </si>
  <si>
    <t>War's End</t>
  </si>
  <si>
    <t>Lady Melba has speed and should prove hard to beat. Just Like Ruler ran well 2 back but will drift back here which is the issue. Imitari probably next best.</t>
  </si>
  <si>
    <t>Bracken has ability will run on hard here watch bias if track plays that way. Crude Oil trialled well can run on ok chance. Add Me Some is back in distance which will help. Paranoia has speed just not sure 1100.</t>
  </si>
  <si>
    <t>Bracken</t>
  </si>
  <si>
    <t>Mishani Heart ran on ok and should appreciate the diustance here watch how track is playing. Redzeb and Aratula both go up in distance and have speed but would rather watch at 1400. Royal Inspector was wide can improve. Esse has the tongue tie on and could improve here at big odds does have ability.</t>
  </si>
  <si>
    <t>Mishani Heart</t>
  </si>
  <si>
    <t>Esse</t>
  </si>
  <si>
    <t>Somebodys Girl and New Director have both got speed and if this aprrentice Wheeler can hold the rail then has a chance to beat the fav who will be thereabouts. Cristovao has blinkers will get ok run chance.</t>
  </si>
  <si>
    <t>News Director</t>
  </si>
  <si>
    <t>Entitlement trialled good now for Costa should race well here has speed . French Ocean went well just has the tricky gate and watch the track bias. Iampaidfor has ability can run on.</t>
  </si>
  <si>
    <t>Entitlement</t>
  </si>
  <si>
    <t>Speed should be good here which will suit Vinasta who did race well last start and will hit line here looks hard to beat. Miss Alle Be is the saver will run on. Balerion and Legs Unbarred will be on pace but plugg.</t>
  </si>
  <si>
    <t>Miss Alle Be</t>
  </si>
  <si>
    <t>On Pace horses are the go today with the big wind !!! Eelloh is racing well - steps up in distance here which probably won't hurt and will race a bit closer here, HTB. Bellissimi Amici had no luck last time at Doomben when held up - get nice run here from gate but speed of race might be an issue. Moonan Me didn't run that good a sectional at the Sunshine Coast and steps up in distance here.</t>
  </si>
  <si>
    <t>Eeloh</t>
  </si>
  <si>
    <t>Mushaireb is on the quick backup did a good job last week when working early and kicking on well the doomben track looks suitable. Mangione comes out of the same race where was 3 wide throughout kept trying, drops to the minimum today will get a nicer run. Bargannon will get a nice run but needs to prove himself at this trip. Humbolt current was abit flat last time but explosive two back - good chance if finds that form.</t>
  </si>
  <si>
    <t>Race totally depends on how Chauffeur is going- extremely well in here but will give them a start around Doomben? Chico Milagro we were against last time off his run at Ipswich but turned it around with authority at EF- be strong here. Astro Boy Toy got the job done at the midweeks, sat wide and kept coming. Parko will find the lead here and give a good kick.</t>
  </si>
  <si>
    <t>Parko</t>
  </si>
  <si>
    <t>Pace looks just the one horse in Aqua Vite. This will give Fastnet Cyclone the perfect run again here - chance. If Amicitia gets some luck early from the 6 gate and slots in not too far off the pace then will be in the finish. Bering Sea will need luck from the gate.</t>
  </si>
  <si>
    <t>Amicitia</t>
  </si>
  <si>
    <t>Archers Paradox went a lot better than I thought he could last time and will get the right run just behind the speed here- chance. Say Haya will also get a nice run here but is coming off wet tracks so ? If hold that form. Stella Power will push hard to the front here but could find a lot of pressure here. I like the positions of Archers and Say Haya so there the right horses.</t>
  </si>
  <si>
    <t>I Dream Of Green will get the right run here and did go good here 2 back - nice hope. Hanger will run on hard at the finish but the Concussion Plates going on are a worry. Tycoon Ace will improve off his 1st up run when ridden a bit too close. Mr Marbellouz will be stoked up from the bad gate and may just work too hard but did go good fresh and track will suit.</t>
  </si>
  <si>
    <t>Mr Marbellouz</t>
  </si>
  <si>
    <t>Faith and love had a nice run last time but was dominant fresh - gets a similar run here HTB. Niewand bck dist some worry - raced well last week ipswich . Remember mary will most likely lead with the 3kg claimer and give a sight if track suiting leaders. Blue odyseey strips fitter.</t>
  </si>
  <si>
    <t>Faith And Love</t>
  </si>
  <si>
    <t>See me exceed is off a freshen for the good stable has trialled well against Saturday class horses hard to hold out should get a nice run behind the speed be strong late. Norms Choice easy winner in a 3 horse field last time up dist here also gte nice run. To hot to hold wasnt suited last time sect agaianst but will give a start as always.</t>
  </si>
  <si>
    <t>See Me Exceed</t>
  </si>
  <si>
    <t>Miraclesfromheaven is going good this prep will run on raced well EF lastest. Statuesquely now kendrick trial only just - her best would win this but not sure anywhere near that judging on latets form. Romalette trialled ok for odea the 1400 suits while fresh. King dinisty can improve 3rd up long spell if ride positive. Telereve hasnt done much worng in hes two starts.</t>
  </si>
  <si>
    <t>The investigator is 3rd up with the blks on has maloney, will get a good run throughout nice chance now fit+. Real appeal is going ok for costa up 400m here might need one more ? Outback gladiator is going well has the bad gate again though will give start. Better ethics should have finished closer last time blks off.</t>
  </si>
  <si>
    <t>The Investigator</t>
  </si>
  <si>
    <t>Unguarded has the class on this field- trialled ok when slow out and rounded them up- do the same here. Very even away from Unguarded. Royal Hale may improve but did have chance in town 1stup.</t>
  </si>
  <si>
    <t>Unguarded</t>
  </si>
  <si>
    <t>Oh Five Glory is the class runner now in a class 2 sw here so should prove hard to beat. Able Mabel went well should improve again chance. Aquajak is racing ok.</t>
  </si>
  <si>
    <t>Oh Five Glory</t>
  </si>
  <si>
    <t>Able Mabel</t>
  </si>
  <si>
    <t>Multi (Express Fantasy / Shooting For Gold)</t>
  </si>
  <si>
    <t>1/4</t>
  </si>
  <si>
    <t>Express Fantasy will prove hard to beat here from the good gate- either lead or sit 2nd and put this field away. Superbowl Sunday will probably sit outside Express Fantasy and hang on for 2nd. Nice race for Shooting For Gold here- went good behind a nice horse who raced good in tough 3y Open race Saturday and has trialled well since that run- should win. Dominarcher trialled ok and might lead these- shod in trial so go ok here.</t>
  </si>
  <si>
    <t>Trumped Up will run on hard here looks good chance. Elgin has ability may go forward from the poor gate chance if gets the distance.. Bellarine goes up in distance for waller not sure here rather watch. Eagles Forever will get good run but needs to lift.</t>
  </si>
  <si>
    <t>Elgin</t>
  </si>
  <si>
    <t>Flatter got pushed wide on the turn by another runner and cost her the race last time- gets the perfect run just behind the speed here. Zoofari is a Maiden up - finds the lead but short enough. Beachbreak is going ok at the trials- give start here but could run on hard.</t>
  </si>
  <si>
    <t>McCovey Cove has ability won jump out went ok but has had long spell watch market chance. Skilord went good has nice ability and upside nice chance here if can negotiate the gate. Hearts Denied will get a nice run but this harder . Kingscote has the bad gate.</t>
  </si>
  <si>
    <t>Weak maiden Siennas Choice has speed will be in front but poor sect last run . Imali goes up in distance suit here is going ok run on good chance only worry is speed up front. Others have issues.</t>
  </si>
  <si>
    <t>Imali</t>
  </si>
  <si>
    <t>Trengganu found trouble last start and went good both runs will be hard to beat. Katys Daughter has good ability when right watch market. Dolly Spartan chance but next best.</t>
  </si>
  <si>
    <t>Scottish Mist is going well will hit line again here only worry is the speed up front looks fair. Vogue Rock will get a good run on pace just not sure at 1350. Spiritual Rose will be back and run on hard watch bias.</t>
  </si>
  <si>
    <t>Bobby went good just depends on pressure c. Celtic Tiger will appreciate the speed can run on . Kings Rule will like the speed as well but short odds. Better Than Magic goes to the 1350 which is some ?? but went ok latest was wide.</t>
  </si>
  <si>
    <t>Bobby Axelrod</t>
  </si>
  <si>
    <t>Highland Skipper is fitter now was wide can improve chance at odds. Qualify is going ok will run on here chance. Standing Ovation is fitter can improve. Willy Be Lucky may not get the same run here so happy to bet around.</t>
  </si>
  <si>
    <t>Qualify</t>
  </si>
  <si>
    <t>Smartedge</t>
  </si>
  <si>
    <t>Tahsin</t>
  </si>
  <si>
    <t>Desert Lord</t>
  </si>
  <si>
    <t>Hard Race to get a handle on- watch market - lot of 1st up horses and coming off wet tracks. Smartedge trialled good without gear on and did loom to win last time here when wide, go back and try and swamp them here. You Make Me Smile has the Blinkers on and should lead these, just not sure going as well as can. Supergiant trialled ok but a few of these may have too good a turn of foot for him at this distance.</t>
  </si>
  <si>
    <t>He Runs Away has been very unlucky of late and there is a good possibility that he can hold a more forward position here- HTB. Joymaker won well last time over this distance when we thought the distance could be too far, the gate here is a worry here. Fastnet Cyclone will get into a nice position but may need the run over this distance. Looks only the 3 hopes.</t>
  </si>
  <si>
    <t>Open race this one. Prince Of Tie is back in distance and has an inside gate- can he hold the lead? Tahsin has the Blks on so should stride forward- trialled ok but may not cross. Persuader is back in class here and will get a nice run- chance. Ginger Rock has jumped out of the ground of late and gets the perfect run here.</t>
  </si>
  <si>
    <t>Desert Lord has plenty of class on these and has trialled good for new trainer Vandyke- get perfect run here. Tonsor is back onto a dry track and will get into a nice spot. Guntantes had a good hit out in a recent trial but there is a difference in class here.</t>
  </si>
  <si>
    <t>Redenzo Bullet</t>
  </si>
  <si>
    <t>Mishani Destroyer</t>
  </si>
  <si>
    <t>Bill Of Rights</t>
  </si>
  <si>
    <t>Whitebait Pattie</t>
  </si>
  <si>
    <t>Not keen here. Redenzo Bullet has a chance if they ride for speed and use his fitness to break up the rest. Pernell plugged away in a good race at Caloundra last time - will be in finish.Court Rocking and Magic Conqueror are the 2 that will need speed up front.</t>
  </si>
  <si>
    <t>The Wardsmen got lost last start but the previous run was good so watch for big improvement here will be back though. Mr Azray can run on will also be back. Mishani Destroyer and Bill Of Rights will be on pace some chance. Bill Of Rights will be handy is some chance at big odds.</t>
  </si>
  <si>
    <t>Schweid As has a bit of class on these and should get into the right spot- fitness is a slight ? With the 31 days off. Nick The Skip doesn't go too bad but is 1stup here. Next Dimension will lead these up and give a good kick. Stay Smart didn't beat much last time.</t>
  </si>
  <si>
    <t>Looks a nice race for Duchess Of Rose who has the Blinkers back on and was sent forward in a recent trial- HTB. Whitebait Pattie will get the perfect run here- ran on ok with a subsequent winner. Herecum Da Drums will give them a start but not hopeless here. Petite Elle got tired Eagle Farm but previous run at Gaton went ok.</t>
  </si>
  <si>
    <t>Looks a nice race for Flybridge here who shouldn't have been able to win last time when held up but got himself out of trouble- HTB here- nice trial since. Keen On Gold will be suited by the good speed up front and will run on with the Fav. Shinshinto is a big one pacer who will have company up front here.</t>
  </si>
  <si>
    <t>Flybridge</t>
  </si>
  <si>
    <t>Zofgold is racing ok and is fit horse should run on well here nice chance. Unique Journey raced well chance. Zamosa is back in distance which will help. Missle Mania is next best is a fit horse.</t>
  </si>
  <si>
    <t>Zofgold</t>
  </si>
  <si>
    <t>Moonan Me will posy well here was strong at 1600 when wide so this is perfect here hard to beat. Super Effort will race forward is racing ok could improve chance. Others are quite even.</t>
  </si>
  <si>
    <t>Dashing Special is a hard horse to catch but gets too good a run here not to tip- very fit horse. Speaking Bad chased home Neptune's Choice last time and I think can turn the tables on that horse today.</t>
  </si>
  <si>
    <t>Lyrical Girl spelled on a high and has trialled quite good for this but the gate is a concern. Boom Express will push forward hard - trialled a bit easy but may work from the gate. My Adeline travelled strongly at the Coast last time but found the 1200 a bit far - 1000m looks ok for her here especially with the good speed on. Right Reason hit the line ok in a trial at the Sunshine Coast but will give a start.</t>
  </si>
  <si>
    <t>Lyrical Girl</t>
  </si>
  <si>
    <t>My Adeline</t>
  </si>
  <si>
    <t>Twilighter is back to his right distance here and has the good gate as well - beat these if he can find his best. Sayl has been going good but can pull in his races if there is a lack of speed which there is here.</t>
  </si>
  <si>
    <t>Not a good race. Loud Noise has the Blks on here and should lead but is a beatable horse. Arajayar trialled recently without the Blks and didn't go too bad- get nice run here but the gate may be a worry- ?fence. Golden Missile is now with the Williamson stable- has some ability. Traduce we have been on a few times - some hope but limited.</t>
  </si>
  <si>
    <t>Golden Missile</t>
  </si>
  <si>
    <t>Ariayar</t>
  </si>
  <si>
    <t>Jinx N Drinks went ok last time at Caloundra and has a nice Jock change as well as the good gate but he can be very in and out type horse. Centrefire won here 2 back when she led on her own- vulnerable late here. Sullven has some speed and did fight on good last time at Doomben. Lubuk can run on from the back.</t>
  </si>
  <si>
    <t>Suilven</t>
  </si>
  <si>
    <t>Jinx 'N' Drink</t>
  </si>
  <si>
    <t>Leadership Spill will ride for speed here trialled ok for gollan looks good chance. Sertin has speed but the last bit could worry. Paper Trade is going well but has blinkers off and give start but will run on. Ima Teamboy will posy well but short enough.</t>
  </si>
  <si>
    <t>Leadership Spill</t>
  </si>
  <si>
    <t>Threepoint Missile has had its chances but found trouble and has a good joc change chance. Remunerative can race ok this class definite chance. Readily Reward next best.</t>
  </si>
  <si>
    <t>Vinasta can run on again behind the speed which will suit here good chance. Coco Fashion will posy well chance but short enough. Mufasta may improve.</t>
  </si>
  <si>
    <t>Blueys ready didn’t have much luck last time wen drew bad found trouble straight - was good here 2 back nicely drawn today+. Celtic tiger is racing well of late - would help if could try sit closer .Call me legend the query horse been going ok in darwin now back to the turf. Says who gets the blks on - below best of late but best good enough. Tony decree is fit.</t>
  </si>
  <si>
    <t>Says Who</t>
  </si>
  <si>
    <t>Rock Tour will run on ok here and last 2 efforts have been sound chance. Got No Doubt is a distance worry at 1350. Heart of Australia is going ok but the speed and gate worry me. Miss How Long can improve.</t>
  </si>
  <si>
    <t>Rock Tour</t>
  </si>
  <si>
    <t>Trick race this with a lot of them going to the Mile for the first time. Magic Conqueror did a good job at the Coast last time when the ride was very stop start but still attcked the line- breed is a concern though. Trust In Aloha looks like the Mile is no problem but is no star. Miss Cabaret ran ok sectionals to get over them at the Coast.</t>
  </si>
  <si>
    <t>Magic Conqueror</t>
  </si>
  <si>
    <t>No speed on here so depends on what a few of these Jocks do early. Maddi Rocks has had a short break and goes to the 1400 which is the question but should get a nice run here - price is very short. Lady Brahmos went good last time and could slide forward here but can get up onto the bit so can't push too hard. Metamorphic made up nice ground here last time against the sectionals.</t>
  </si>
  <si>
    <t>Cloak is just going to get too good a run here not to tip him and the Vandyke stable is flying. Right Or Wrong might be able to get over into 2nd position with a little luck so chance. Toan Thang ran on well last time and is up in distance here but may give away too much start. Rest are quite even.</t>
  </si>
  <si>
    <t>Malahide trialled good and did lead trial so won't be too far away here- should posy up just behind the speed and be too good. Epic Girl can improve here but may get some company with The Great Bambino and Moonshine Lady showing good speed.</t>
  </si>
  <si>
    <t>Malahide</t>
  </si>
  <si>
    <t>Speed will be ok here. Getyourgreyon will beat these if he gets the Mile. His sire is not known for Milers but the Mare's sire might help??? Prospectus will be suited by the good speed on but is definitely no star. Reiby The Red has some hope going on his run 2 back.</t>
  </si>
  <si>
    <t>Getyourgreyon</t>
  </si>
  <si>
    <t>Shooting For Gold has a trick gate here which is a problem but if he gets some luck early and tracks up coming to the turn then beat these. Strike was disappoining last time when on a heavy track- Blinkers go on here could improve a lot. Better Than Best was impressive before sent for a spell - get nice run here.</t>
  </si>
  <si>
    <t>Shooting For Gold</t>
  </si>
  <si>
    <t>Better Than Best</t>
  </si>
  <si>
    <t>Jarhead had a nice run last time but will get the same here looks hard to hold out v fit+ form out of that race ok. Zigalene mixing distances will show speed shouldn’t receive to much pressure. Snippetspeed is going ok for the new stable - hasn’t won on a good surface though. Missed the alarm should be ready now upto right trip.</t>
  </si>
  <si>
    <t>Becandleni is going well of late once upto this distance range - very fit and nice draw can sit wherever she wants on the expected slow speed. Ailos is always thereabouts but struggles to win will give start. Round of applause is suited back to 1800 - found trip to far last time. Bajan gold coming out of highways in sydney hard to line up.</t>
  </si>
  <si>
    <t>Becandleni</t>
  </si>
  <si>
    <t>Fossekall went ok at hes only try better for experience still on the up showed speed in trial could do same here now had the run under hes belt .Bellarine is back in distance which looks a positive just plugged last time chance here but short enough .Elgin will get a nice run but has had 17 goes now and most of the short in the market. Macipenko a one pacer.</t>
  </si>
  <si>
    <t>Fossekall</t>
  </si>
  <si>
    <t>Adventurine was sent out very short odds on debut off nice trials felt the pinch late sunny coast 1000m - the drop back in dist to 900m around here will see her hard to catch. Short sara was big run on debut wen v wide - comes up with the bad draw again.Streaka will improve - trialled well then worked early debut stopped , tongue tie goes on. Bastille day had every hope at hes 1st start.</t>
  </si>
  <si>
    <t>Short Sara</t>
  </si>
  <si>
    <t>The Demtel Man raced ok last time wen had hes chance, has the nice draw will get very chance again behind an ok expected speed. Brinkmanship was ok last time the last bit Is a worry. Takeittothelimit raced well when out in trip last prep watch market if ready.</t>
  </si>
  <si>
    <t>The Demtel Man</t>
  </si>
  <si>
    <t>Brinkmanship</t>
  </si>
  <si>
    <t>Boreas is going well and this is a weaker class 1 then fought out last start and subsequent runner up wins impressively, hard to beat here. Wineries went ok just the last bit at 1600 is some ??. Whostoptherain will race handy but going fair.</t>
  </si>
  <si>
    <t>Boreas</t>
  </si>
  <si>
    <t>Falaeb was 1300-2200 last start was going to be in the finish and ran out of room , fitter for that run drawn well nice chance. Radical spirirt wil show speed for kendrick keep on plugging away. October joy had hes chance at kilcoy but didn’t go to bad for a race like this.Mulroney would be a chance on old form.</t>
  </si>
  <si>
    <t>Falaeb</t>
  </si>
  <si>
    <t>Bering Sea just gets too good a run here not to tip and is from the Vandyke yard. Toga Picta went ok last time but will drift back a bit here- can run a sectional though.</t>
  </si>
  <si>
    <t>Boblee made nice improvement last prep and has done the same in his 2 trials- improved with each one- get nice run here. Blue Odyssey has the ability but not sure he's going as well this prep. Let's Go Bobby is improving with fitness but trick gate. Master Baylee will park just behind the speed and can get into the place. Invincore was let run in a trial and kept going - just might be vulnerable late.</t>
  </si>
  <si>
    <t>Boblee</t>
  </si>
  <si>
    <t>Crypto Tycoon trialled too good for this lot - should posy up just behind the speed and win. I Am Superior will go forward and plugg away but no star. Bohemian Boom will get a nice run here and run 2nd.</t>
  </si>
  <si>
    <t>Crypto Tycoon</t>
  </si>
  <si>
    <t>Rising star is only lightly raced for heinrich beat a handy one two back then wasn’t far away in a strong C3 last time - just need some luck from gate and can put these away . The golden hind resumes will give start but run on late - trial not too bad. Invincible faith gets the blks off here that might help him jump better as has been tardy quite a few times now - has some ability.Birkin black kept trying fresh beaten a fair way - will get a nice run throughout fitter here. King alfonso is suited up in distance has raced well here previously.</t>
  </si>
  <si>
    <t>Rising Star</t>
  </si>
  <si>
    <t>Shamrock Lu did a good job 1st start behind a nice horse- time good and sectionals + , looks HTB here. Above The Lot went ok North NSW last time - will run on. Pernell loomed to win Coast but ran out of Puff- sect just fair.</t>
  </si>
  <si>
    <t>Shamrock Lu</t>
  </si>
  <si>
    <t>Flybridge had 25 days off last time - loomed fought on ok in a fast run race- fitter here+. Slow Hands gets back to the bigger track which will help but pace worry. Kimpembe ran ok sectionals at the Coast.</t>
  </si>
  <si>
    <t>Fastnet Cyclone will prove fitter here after his last run over this distance- get nice run. Neptunes Chice plugged away here latest in a sprint home race.</t>
  </si>
  <si>
    <t>Trick gate for the Tax Accountant who has been coming out a bit slow of late but has the good Jock on here. Mantelli is very fit and will give a good kick from the front here with the good Jock aboard. Buffy is on the improve.</t>
  </si>
  <si>
    <t>Mantelli</t>
  </si>
  <si>
    <t>Lot of just off speed horses here so pace ok early then maybe drop off. Tayella had no hope last time when she went around the middle of the track and kept trying - fitter here and better gate. Warp Speed trialled quite good recently and showed ok speed so be in finish. Clearance Sale chased ok late and was getting stronger- better for experience. Silesian had a soft trial but race record just fair.</t>
  </si>
  <si>
    <t>Speed could be good here with Zarafet drawing off the track so might press forward hard here. Ready To Roam went ok fresh and will get the perfect run off the speed here - chance. Woodley's Gold was disappointing last time but will get the right run here. Final Declaration will also be suited by the speed.</t>
  </si>
  <si>
    <t>Ready To Roam</t>
  </si>
  <si>
    <t>Simply fly is the best horse in the race but is coming off a tough 1200 last start - HTB if still has speed in legs gets the nice run. Spiritomo will try and lead rail out 10 helps but no star. Battle through was poor last start raced well prior - not sure if will suit the apprentice. Bloodblister showed some ability early.</t>
  </si>
  <si>
    <t>Simply Fly</t>
  </si>
  <si>
    <t>Good speed on here. Belushi has loomed strongly at his past 2 but then hasn't finished off- timing for Cahill is the key. Mishani Heart will push forward and just keep coming - chance. Echo Luna has the Blks on here and did over race with them on in a recent trial. Aceme will show speed but 1 paced.</t>
  </si>
  <si>
    <t>Belushi</t>
  </si>
  <si>
    <t>Nice speed up front here. Raging Pole has the class on these and should prove fitter with run under belt. Lyrical Prince has the trick gate here especially if she rides forward. Dancing Angel had race put on for her last time. Coup will get a nice run but hard to catch.</t>
  </si>
  <si>
    <t>Phionaix has been disappointing of late but distance has not been right- Blks on here from good gate and back to 1100m is a positive. Grand Zou has the class but is a pain horse to ride- does a lot wrong so taking a punt against him. Hidden Glade only won a Mdn at Gatton so short odds here a worry. Grand Rocky will get back but can run on if track allows.</t>
  </si>
  <si>
    <t>Phionaix</t>
  </si>
  <si>
    <t>The Thick Of It</t>
  </si>
  <si>
    <t>Speed ok. 2 main hopes here. Faith and love is the fit horse and will get a perfect run somewhere just behind the speed - good win fresh then abit flat 2nd up when stayed at the 900 suited 1100 here. Miss to fly resumes for gollan trialled a month ago wasn’t asked to do much not much of a guide , did race ok last prep should also get a good run. Shes crowned going ok over 860m up dist here with apprentice on. Love yers all will prob need the run.</t>
  </si>
  <si>
    <t>Quinella (Miss Too Fly / Faith An Love)</t>
  </si>
  <si>
    <t>Zouvilla will slide over here and lead - could get a soft run and be hard to get around. Call Me Legend had no luck last week when slow out then no room in straight - good money. Tony's Decree will get into a nice spot but is up in distance and a beatable horse.</t>
  </si>
  <si>
    <t>Call Me Legend</t>
  </si>
  <si>
    <t>Gekko on debut here for mcall hasn’t trialled to bad - was pushed out but kept trying behind ok mdner will need some luck from the gate early. Smart star prince also on debut has trialled ok for vandyke keeps coming might need further then the 1000 - keep an eye on the market this stable. Disco lights has come up short been very lightly raced last 12 months - trials abit better this time in needs to do that raceday though. The diamond is the fit raced horse for kendrick will be on speed throughout.</t>
  </si>
  <si>
    <t>Gekko</t>
  </si>
  <si>
    <t>Old Inspiration was abit stop start fresh but got to the line ok late 54 days since ? family like wet+.Peitite promise never really got into last time raced well fresh - will show more speed here upto 1400 and effective on soft+ Hussonman might find the front here 2nd up fitter for gollan but has been plain so far trials and race in qld. Goldneala raced ok on the wet last prep and strips fitter here.</t>
  </si>
  <si>
    <t>Bold Inspiration</t>
  </si>
  <si>
    <t>To hot to hold is a 3rd up winner In the past coming off similar runs likes this track and soft conditions speed shouldnt be to bad. Aquajak is going ok - rises 400m here might get pressured by tequila boom.Tequila boom a risk in a tough 1400 - was suited last time over 1200. Sinister princess hasnt had much luck of late but from the bad draw likely to get similar here. Zou york had hes chance last time but will get the nice run again.</t>
  </si>
  <si>
    <t>Too Hot To Hold</t>
  </si>
  <si>
    <t>Safework</t>
  </si>
  <si>
    <t>Just Orm</t>
  </si>
  <si>
    <t>Aliferous</t>
  </si>
  <si>
    <t>Mighty Mittere</t>
  </si>
  <si>
    <t>Mocking</t>
  </si>
  <si>
    <t>Valley Of Dreams</t>
  </si>
  <si>
    <t>Ima Teamboy</t>
  </si>
  <si>
    <t>Trengganiu will go forward and probably lead these and be too strong for these- sectionals last time were very good. Aheadofhistime is going good, no luck last time in a sit and sprint race. Good Quinella.</t>
  </si>
  <si>
    <t>Good Race. Amiche is going good but come up very short odds here in a race that has a number of horses going good as well. Chico Milagro needs to cross a few drawn inside him early but then should get a nice run. Oh Five Glory might keep pushing to the front- nice win fresh.</t>
  </si>
  <si>
    <t>Speed ok here. Mittere will race a little closer here than last time and may be in front of Fisticuffs in the run which will be an advantage. Fisticuffs has the Blks on here- can be hard to catch- seems to get to them then watchs. Parko went good last week but has Piracy drawn inside him so thats a worry.</t>
  </si>
  <si>
    <t>Safework is going good and the 1350m is a positive here. Aerial Combat will roll agoing in front here, might get tired late. Clairvue Star is a worry at the distance. Tycoon Evie will race on pace and has a chance. Good Chat was impressive 1st start under hold but no real quide on how good he is because they went so slow early?</t>
  </si>
  <si>
    <t>Alligator Blood has the class on these but his trial was nothing out of box especially if he was plated- [not sure] Just Orm has jumped out of the ground this prep and if track is not wet then chance. The Odyssey is well in here because of Alligator Blood but does have company up on the speed here and is 1stup.</t>
  </si>
  <si>
    <t>Aliferous raced ok was held up then chased to line expect to go well again if the bias allows run on. Sir Banabus whacks away always some chance. Humbolt Current is a fit horse going ok will keep coming. Satono Rasen may improve.</t>
  </si>
  <si>
    <t>Mighty mittere only had the 2 runs last prep good winner this trk/dist and has trialled well this time in- should sit off the nice speed and be strong late. Mocking is suited back to the 900m raced iN tougher grade last time. Aceplay will get the good run raced well for costa last prep . Easy come was weak last time at toowoomba but dominant before that.</t>
  </si>
  <si>
    <t>Dr why not will kick up from the inside and vibrant city from out wide which can get pulling. Schweid as has been wide hes last couple in tougher grade gets the perfect map here back in class nice chance. Blueant showed good form down south looks the swooper late if they overcook it upfront- no offical trial. Ankara fox was plain last start better suited back in trip.</t>
  </si>
  <si>
    <t>Jazz queen found the 1300 to far last week suited back to 1100 sitting off the good speed hard to hold out. Befana has had the 41 days off up in trip will need a run on track. Our swan lake is 3rd up has had chance both runs this time in but will show speed. Gobsmacked was poor fresh but has old rating there.</t>
  </si>
  <si>
    <t>Speed will come from the outside gates here. Valley Of Dreams got back and ran on well through a tough sectional last time- looks suited here. Ocean Treaty is also coming out of the same race- should be improved by the run.</t>
  </si>
  <si>
    <t>Ima Teamboy is going very good- chased ok EF when sectionals tough- previous to that was good winner here. King Klaus kept fighting last time in good race at EF - leader here. Red Doulton can hit the line good but will give start here.</t>
  </si>
  <si>
    <t>Able Mabel chased a smart one last time and got herself into a bad position early when a touch slow out- rail up here into nice spot. All To Do has some ability and will go forward here and sit 2nd. Richetti goes ok fresh but will need a run on track to help - POSSIBLE.</t>
  </si>
  <si>
    <t>Quinella (Blueant / Schweid As)</t>
  </si>
  <si>
    <t>Trumped Up just didn't run out the Mile last time so worry here again. Little Natural is an improver here from the good gate - odds horse. Traduce went ok when ran on last time - get better run here. Sacred Suite can be a bit one paced. Eagles Forever will find the lead and battle away.</t>
  </si>
  <si>
    <t>If Chauffeur can hold his 1stup run from the Vandyke stable then he beats these- get nice run. Ditmas will get a nice run but hard to catch. Shogun Son is getting old but was plenty of money for him 1stup. Fasano kept trying when won 1stup but best-p-track.</t>
  </si>
  <si>
    <t>Ruby's Lad should lead these. Valerio Prince may show spd with the Blks on off a trial when slow away. I Am Swerving is coming off some nice races in Syd but has the bad gate and new trainer Guy? Right Reason did an ok job 1st stat - just not sure about sectionals of race-could be better than given. Same with Lucky Enough who is coming out of the same race- went ok.</t>
  </si>
  <si>
    <t>This race depends on how hard Pumps goes in front. Beachbreak was very well backed 1stup and hit the line good- EF should suit. Smooth Move is back up to the 1400m, just a little worry the last bit. Scottish Mist will get a nice run and has also been hitting the line well. Mccovey Cove is also going good but seems short odds in this harder race.</t>
  </si>
  <si>
    <t>Little Natural</t>
  </si>
  <si>
    <t>Chauffeur</t>
  </si>
  <si>
    <t>Lucky Enuff</t>
  </si>
  <si>
    <t>Wind river has had a few goes but raced ok last time when held up coming to the turn ran on ok last sect best finds a weak race. October joy had chance here 2 runs back went led and kicked on oK then poor LS - prob try lead here. Tycoon Mckinney and dejakal mix form.</t>
  </si>
  <si>
    <t>Wind River</t>
  </si>
  <si>
    <t>Plenty of speed here with a few of them from the bad gate getting posted. Jaydee indy resumes has trialled well this time in - didnt come up last prep when trialled bad then raced bad , positive signs this time in should get the perfect run behind speed. Our ariana racing well metro grade needs to try burn over early to avoid being wide.Swan island was good last time at gatton chance if reproduces. Tojour lamour mixes form but might get to the front on rail here . Charlie sphene and morion have the tricky gates.</t>
  </si>
  <si>
    <t>Jaydee Indy</t>
  </si>
  <si>
    <t>Our Arianna</t>
  </si>
  <si>
    <t>Studly Rooster may not be able to cross and lead like he did last time so the $2.35 is short enough but is my 1st pick. The Knight will get the nice run just off the speed here - chance. Modern Family will drift back here so will need luck around this track.</t>
  </si>
  <si>
    <t>The Knight</t>
  </si>
  <si>
    <t>Speed ok here. Candy Floss has found the perfect race if she can return on a few runs last prep - good Jock here. Blackjack Rose has come up short odds here and is not not that strong a horse- chances improves if he can cross Curry Connection. Bulltruck has the bad gate here.</t>
  </si>
  <si>
    <t>Candy Floss</t>
  </si>
  <si>
    <t>Mishani Miss will get into a nice spot here and be HTB. She had the right run last time at Doomben but can work a few early then ease and end up 3rd fence. Better Than Best may push on here to lead- may need to roll off fence straight. Adventurine has speed to burn over but the 1200 might be a concern so won't be punching hard.</t>
  </si>
  <si>
    <t>Mishani Miss</t>
  </si>
  <si>
    <t>Shooting For Gold is going good but get back here again- short odds. Midland had his chance at EF last time. Mishani Fraudster will get into a nice position but had a lot of racing. Highland Son is a question mark over a solid 1200m.</t>
  </si>
  <si>
    <t>Speed will be good here. The Move won well at Ipswich but didn't beat much at all and the pressure up front could make him vulnerable the last bit. Beaufort Park will be suited by the speed, just need to get away from the inside. Stay Smart is not hopeless here at the big odds.</t>
  </si>
  <si>
    <t>Stay Smart</t>
  </si>
  <si>
    <t>Proud Rock could improve here - worked too hard at Twba early last time- previous had nice run but hit line, same here. Zigallene will get a nice run here in front like last time. Takeittoothelimit is up 200m 2ndup here, just may need more speed on up front. Murless is going ok but has the bad barrier here and was suited last time.</t>
  </si>
  <si>
    <t>Proud Roc</t>
  </si>
  <si>
    <t>Rising Star looks very hard to beat here- get nice run behind Mishani Destroyer and charge with the Blks on. Mishani Destroyer ran along hard at the Coast last time and did kick on well but find it hard to hold out Rising Star here. Kings Rule will get a nice run.</t>
  </si>
  <si>
    <t>Celtic Tiger is going well but will be giving big start here run on late. Effort goes ok may press forward chance. Phabeni will probably get lead ok but going fair. Flame Princess is a ?? Watch market. Simply So can run on.</t>
  </si>
  <si>
    <t>Poupee has been hanging this prep - the inside draw ideal for her and tarrant goes back on, has won her previously nice chance at odds. Xerri resumes as a gelding always had a spruik on him but hasn’t delivered - needs to deliver raceday the gear change may do the trick. Strike overaced last time but was poor hasn’t been finishing off blks off winks on. Salazar ok mdn winner last sect good query the 800m rating though. Spirit one strips fitter needs to lift has the bad gate for patis. Belistic man improving every start back in trip ok -dash for dreams raced well yesterday.</t>
  </si>
  <si>
    <t>Poupee</t>
  </si>
  <si>
    <t>Wowsers found the 1600 to far last time better suited back to 1400 sitting off decent tempo - maloney on nice booking+. Fort wayne one paced fresh in bm75 grade, up dist bigger track suitable here. Dixie preacher trialled ok 288 days off to 1400 the worry. Bobby axelrod will run them along going ok but might find the big stretches of sunny coast to much . Watch market chapelco for duncan resumes with blks on. Shaka rock strips fitter.</t>
  </si>
  <si>
    <t>Fort Wayne</t>
  </si>
  <si>
    <t>Not a lot of speed on here. Miss Alle Be went good last couple - good chance again here. Quotant had no hope at Ipswich when he went back from the bad gate - might slide forward here - chance. Aiolos went ok 2 back - latest plugged home but pace didn't suit.</t>
  </si>
  <si>
    <t>Clearance sale has only had the 2 runs been very strong to the line both times the step upto 1300 looks ideak - is going to need some luck from the gate. Come in spinner plenty of goes raced as good as could fresh at the sunny coast he gets the nice draw. Windstream plain for waller fresh now comes north - trials not to bad watch market. Threepoint missile can run on fit+. Kudu didnt race to bad at hes first run wen 3 wide the trip kept battling.</t>
  </si>
  <si>
    <t>Seeisibelieving didn’t race to bad 1st run for gollan LS wen had chance , should roll forward today with maloney on in a race of no pace and give a sight. Napoleon solo plain latest some hope but nothing special. Reiby the red is going ok was wide LS kept trying - has raced well here in the past . Toga picta and kedah can run good sects but tempo doesnt look suitable. Plumaro i slooking for the 1600 now.</t>
  </si>
  <si>
    <t>Speed good here. Mantella will get the suck run and get every chance very fit+. Tesarc going well in saturday c3 grade over unsuitable trips - well placed here 3rd up 1400+.Invigorating will run on but rail out 12 a worry as has no gate speed. Suilven plain LS but raced good before that. Trusty lad off a long spell likely to need the run.</t>
  </si>
  <si>
    <t>Sayl wasn’t suited last time wen wide early then sat outside leader- nicely drawn here should get a nice run midfieldish. Boreas flying for lockwood sectionals great - could show speed like trial here due to lack of speed. Call me legend is going ok hickmott tricky gate. Divine ascot is fit and will go forward here which helps just not sure if same class as other two.</t>
  </si>
  <si>
    <t>Pull anchor went good 1st up wen sectionals were good keep an eye on the how the track is playing as will give a start. Skilord is on hes 1st prep bit against last time suited back to the 1200 if can get outside leader. Hopeful star is a chance at odds no luck fresh has some ability . Final declartion resumes bad gate does a bit wrong the worry but watch for him late. Grand zou always in the market just struggles to get the job done.</t>
  </si>
  <si>
    <t>Clearance Sale</t>
  </si>
  <si>
    <t>Reiby The Red</t>
  </si>
  <si>
    <t>Tesarc</t>
  </si>
  <si>
    <t>Palaszczuk is back in class here- fitter for the run so might round these up in straight. Anyway You Want It didn't get a good ride last time, never stopped running into trouble- chance. Niab won a weak Maiden last time.</t>
  </si>
  <si>
    <t>Valley Of Dreams will get a nice run from the good gate here but up to the Mile+ is a small concern. Enrique is starting to become a bit more genuine but the gate will make him go back a little and have to make up some ground on Valley Of Dreams to win? Belushi is a beatable horse.</t>
  </si>
  <si>
    <t>Brooklyn Star fought on ok 1stup Eagle Farm but will get pressure here from Phionaix who may try and lead again. Celtic Tiger looks good and will be suited by the good speed but always gives away a big start. Inching Closer is not hopeless.</t>
  </si>
  <si>
    <t>Enrique</t>
  </si>
  <si>
    <t>1/8</t>
  </si>
  <si>
    <t>Palaszcuk / Lyrical Girl</t>
  </si>
  <si>
    <t>Hidden Hail has good speed should posy well looks hard to beat . Court House is the big watch is well bred no trial from the Kendrick stable. You Choose trialled has speed bit easy rather market horse.</t>
  </si>
  <si>
    <t>Maleka Blues raced well should prove hard to beat just the 1400 is some ?? Last bit . Monstor Of Power will get the 1400 chance has ability. Karbors mixes form some ability.</t>
  </si>
  <si>
    <t>Maleeka Blues</t>
  </si>
  <si>
    <t>Weona Smartone won impressively if can hold the run wins this race looks hard to beat. All To Do went ok will be on pace chance. Richetti went well held up race ok here. Abricating has ability but found good race.</t>
  </si>
  <si>
    <t>Weona Smartone</t>
  </si>
  <si>
    <t>Speed shouldn’t be to bad here which will suit Lady brahmos back to the 1200 - comes out of much stronger races then this and well in under the set weight conditions. Fly for yulong 1st run for wehlow raced fair in melb tricky gate. Luvaction battled away ok fresh strips fitter. Woodleys gold didnt have much luck last start eagle farm but was beaten at kilcoy before that not sure about the 1200. Clairvue missy didnt have much luck last start 1st run in the blks.</t>
  </si>
  <si>
    <t>Speed should be solid up front here. Fast N Forward will be suited by the speedup front -chance for new trainer. Nic Nat Nui ran down a subsequent loser on wed Eagle Farm but trial wasn't too bad. Birkin Black showed speed and fought on ok latest- fitter, improve.</t>
  </si>
  <si>
    <t>Birkin Black</t>
  </si>
  <si>
    <t>Fast 'N' Forward</t>
  </si>
  <si>
    <t>Speed will be solid here. Okanagan Miss went good at Eagle Farm but can she hold that here with some pressure put on her from Supergiant.Junction will get the perfect run here from the good gate. Plitvice is on the improve with fitness but just may need 1 more run to come to peak.</t>
  </si>
  <si>
    <t>Speed will be good here. If Rock Beat gets the 1200m strong then he is the right horse who will sit off the speed and charge. Oh Five Glory is a little suspect at the 1200m so needs a good ride but could get the right run and is coming out of a nice race last time. Catesby has the terrible gate.</t>
  </si>
  <si>
    <t>Rock Beat</t>
  </si>
  <si>
    <t>Speed about average up front here. Magic Conqueror has the wide gate here but that might help him because he doesn't race that kindly inside horses - will charge late. The Actuary just might need the run 2ndup to the Mile. Miss Cabaret wasn't that convincing last time and hoof pads go on here - worry.</t>
  </si>
  <si>
    <t>Man In Motion will ping the lids here and be hard to catch - last bit might be a problem? Le Palmier has the trick gate and has come up very short odds here? Mick The Hat has the good gate and could run on hard. Ready To Roam will drift back possible a bit too far here from the gate.</t>
  </si>
  <si>
    <t>Mick The Hat</t>
  </si>
  <si>
    <t>Not sure about Reckless Choice up to the 2000m but he has come back well. Free Fly Too is on the up and should slide forward into a nice spot here and be HTB. Alward went good at Doomben when he sat wide and kicked on well - get nice run here.</t>
  </si>
  <si>
    <t>Alward</t>
  </si>
  <si>
    <t>Free To Fly</t>
  </si>
  <si>
    <t>Mr Marbellouz is very well in here and will get the perfect run-nice chance at odds. The Odyssey is just a foolproof horse- races on the speed and always puts in. Just Orm is a worry at the 1200m but going ok. Red Chase can power home here from the back if they over do it up front.</t>
  </si>
  <si>
    <t>Red Doulton is up in distance here but seems to be in finish all the time- chance. Fasano will get back and give them start so short enough here. The Great Bambino is up to 1300m which is outer limit but still chance. The Tax Accountant will go better at this distance.</t>
  </si>
  <si>
    <t>The Great Bambino</t>
  </si>
  <si>
    <t>Lilli lights out dominant last time running good time from the rails draw hard to get past again if repeats that. Usurp has trialled ok can be the run on horse if they over do it upfront. Niewand is going ok but been suited, up in the weights here bck dist. Serin wentok at doomben last time and suited back in trip.We didnt mind Mighty mittere fresh and he ahd to do some work but was poor in straight, has 6l to turnaround on lilli.</t>
  </si>
  <si>
    <t>Lilli Lights Out</t>
  </si>
  <si>
    <t>Shamrock lu has the fitness advantage here and blks going on back trip will go forward and give a good kick. Dr jack goes nice has the tricky gate and will give start, trialled ok. Casa tranquila on debut has trialled well will get the nice run. Miss jedi will run on.</t>
  </si>
  <si>
    <t>Casa Tranquila</t>
  </si>
  <si>
    <t>Looks a nice race for traduce 3rd up to the 1800 - kept coming LS sectionals ok should get a good run here. Front page news is going fair/ok since coming to qld trip ok fit. Who said so will find this easier then c1 grade but has the tricky gate. Trading stock was poor fresh can do better srips fitter+</t>
  </si>
  <si>
    <t>Better Lad went good 1st prep without winning but in harder races than this - trialled good without Blks so HTB here. Mista Omega looks the only danger - chased home a smart one in a trial and family go ok - was slow away in trial though.</t>
  </si>
  <si>
    <t>Blueant ran good sectionals fresh winning for the new stable looks to have come back well, galloway will have to navigate a clear path before the turn. Great Keppell quite often has no luck ,looks a nice jock change here small field idea.Better thena groovy is going good but can be tardy and not sure where could end up in the small field. Bold hunter drops in weight off rocky run - not sure about the 1200. Alpendaura goes ok - thought might have trialled abit better and will give start.</t>
  </si>
  <si>
    <t>Blueant</t>
  </si>
  <si>
    <t>Boom express went good fresh in a nice mdn - pressure here could be a concern but has the good jock on to work that out. Our fraelein has ability now with bj smith no trial will get the nice run watch the market. Batanagas entry was frustrating last prep but was nice late in a recent trial - blks off here might ride him cold. Kandnaga miss has ha dthe 455 days off might need run.</t>
  </si>
  <si>
    <t>Boom Express</t>
  </si>
  <si>
    <t>Deep scieva trialled well before having to work to hard early and weakening at her 1st try -go forward again here but the step upto 1400 is some concern. Nashwah comes out of the same race wen was caught In no mans land kept trying - well drawn here get a nicer run in well after the claim. Pernell is going ok for edmonds the fit horse+. Soul dancer runs on fair the 1400 looks suitable.</t>
  </si>
  <si>
    <t>Nashwah</t>
  </si>
  <si>
    <t>Speed here is all important and lyrical prince with the apprentices on. Trengannu is flying for the new stable and gets the good jockey change here with cahil going on, should get the perfect run. Mantelli on the backup better ridden with the sit but isnt always strong through the line. All important is going fair this is easier. Fortification was plain fresh needs to lift.</t>
  </si>
  <si>
    <t>Fay conquers all goes up 80m off her most recent run at the sun coast where she had her chance went fair - has some ability but trip a query. Spiritual rose comes out of same race plugged home - was 2nd up at the mile there fitter. Eltrolado has improved for lockwood dist no problem. Wealth n power could improve at odds wide last time and no luck fresh.</t>
  </si>
  <si>
    <t>Wealth'n'power</t>
  </si>
  <si>
    <t>Good chat is back in trip could lead here if wanted but might try and take the sit as was a bit keen LS over the 1350 - either way gets the perfect run looks to classy here. Dash for dreams is going well keeps improving . Xerri is a spruik horse who didnt have much luck early last time but needs to lift - blks off here could ride quiet ?</t>
  </si>
  <si>
    <t>Good Chat</t>
  </si>
  <si>
    <t>No clear leader here any initiative early could be the telling factor late.Wild moon ran on ok in hes first QLD run - gets the blks on here fitter chance if can show more speed in them. Tonys decree gets the bar plates off a big help and drawn well - sure to be thereabouts . Celtic tiger is always running on off slow speeds - same might happen here. I'm callin dibs is going ok price abit short.</t>
  </si>
  <si>
    <t>Wild Moon</t>
  </si>
  <si>
    <t>I liked the trial of Yangari who had no Blks on in his trial and tried hard in straight when they sprinted home quickly. Princess Bojack will show speed - trial was ok. Stellar Magic and Headlander will be running on well.</t>
  </si>
  <si>
    <t>Yangari</t>
  </si>
  <si>
    <t>Mass destruction kept coming in the worse bias LS sectionals got stronger - well drawn here should get the perfect run and be hard to hold out. Neutron did a good job fresh at the 1350 just outbobbed - 21 days off since but draw ideal get soft run. Safework runs on ok up 2kg off LS win and tricky gate. I am swerving a LS mdn winner time nothing flash. Moonan me races well at this track.</t>
  </si>
  <si>
    <t>Mass Destruction</t>
  </si>
  <si>
    <t>Scottish mist is going well since the blks went on 4 runs ago hits the line strongly - upto 1600 here get into nice spot be strong late.Prospectus is going ok v fit stable in form back in trip ok. Montez put away a weak lot at ipswich but did it well tricky gate. Fort wayne was suited at sun coast but the step upto 1600 on the big track are positives only lightly raced. Senrima tide went better then looked LS rough hope at odds.</t>
  </si>
  <si>
    <t>Starvirgo is going well this prep should get into a nice spot behind the speed and be there for a long way. Metson worked to hard last time wen 1st up - 2nd up here fitter will get a better run chance at odds.Syncline lightly raced for lees will show speed been racing on wet tracks - short enough. Royal hale bucked last start and was suited before that. French ocean and fuji flyer were suited by the speed LS.</t>
  </si>
  <si>
    <t>Metson</t>
  </si>
  <si>
    <t>Desert Lord did over race in a recent trial so keep an eye on him in the yard but too good for this lot. Phantom Falcon will get a nice run in front sp probably hang on for a place. Impasse didn't go that bad 1stup. The Harrovian is well under the odds for mine against this lot.</t>
  </si>
  <si>
    <t>Jubai pride has trialled ok for this showed speed not knocked around time nothing flash though. Spillenia raced ok at hes lat prep in strongish races - trialled well this time in with the blks back on can sit behind the speed be strong late. Danites will show speed give a sight but had the 18 goes now never strong late. Mozarts rival had an easy trial for gough only had the one run watch market.</t>
  </si>
  <si>
    <t>Spillenia</t>
  </si>
  <si>
    <t>Watch the market St just here who has had the 197 days off for vandyke no trial - raced ok last prep but races werent strong. Alignment has trialled well this prep looks to have come back better be strong late here. Loving miss has been plain in her trials rather watch here very one paced. Hard labour raced ok at her first prep and trials not to bad should get a good run.</t>
  </si>
  <si>
    <t>Alignment</t>
  </si>
  <si>
    <t>Hes the news has trialled well for schweida wen showed speed not knocked around to much - 3rd horse from heat impressive on weds. Rations trialled not to bad kept coming well drawn carrying no weight chanc. Lucky time goes fair has the blks on but canbe weak. Chica rose trials even but heats not much.</t>
  </si>
  <si>
    <t>He's The News</t>
  </si>
  <si>
    <t>Rations</t>
  </si>
  <si>
    <t>Speed ok here. Beachbreak has come back well 3rd up 1400 looks perfect here. Divine decadence was a forgive LS going ok prior get a better run here. Valadyium has always been hit and miss here off a 64 day break blks back on watch market goes ok wen right. Smart as attack was outsprinted fresh fitter+.</t>
  </si>
  <si>
    <t>Rising Star went good last time ater running into trouble and stll winning-HTB. Invincibe Faith also went good here but will have to come frobehind Rising tar. In Great Nic will get a soft lead in front. Trusty Lad went good fresh but stays at the 1400m and no real speed up front to help.</t>
  </si>
  <si>
    <t>No speed on here. Miss Alle Be ran into trouble last time- improve here. Jix N Drinx is a worry at the Mile but no speed on will help. Cabochon Lil went o reh and the extra distance will help.All horses here have a hope so tough race.</t>
  </si>
  <si>
    <t>Karayer ran on well in good Maiden last time when 1st putting- looks HTB here. Centenary Star got well back 1stup but finished race off ok. Rest no stars.</t>
  </si>
  <si>
    <t>Looks a nice race for No Doubt Acracker who should sit on a soft speed race and sprint. Top Me Up Again won't be suited by the stop tart pace of this race. Red Doulton wnt ok 2back then got lost at Twba.</t>
  </si>
  <si>
    <t>Clearance Sale has been going good but is short odds here coming off a Maiden win and the gate is a trick. Epicurious goes ok and was given a good hit out in a recent trial.</t>
  </si>
  <si>
    <t>Explosive qulaity was a nice winner fresh running good sects - drawn well here will get into a nice spot HTB again. Soubrette resumes here has ability but the 1200 fresh is aconcern for me. Swan island is fit going fair. Tojour lamour will show speed but the 1200 is as far as she wants. Mystery trick didnt have the clearest of runs 1st up new stablebut didnt dash wen out.</t>
  </si>
  <si>
    <t>Query horse incheon express who was plain LS wen a short priced fav in his 1st qld run - debut win good would see him HTB here. At the helm ran good time when winning LShas the tricky gate here a worry but chance at odds. Kavak resumes as a gelding trial ok - showed nice ability as a 2yo will get a nice run. Zoofari will show speed but last bit aworry.</t>
  </si>
  <si>
    <t>Invincible Faith</t>
  </si>
  <si>
    <t>No Doubt Acracker</t>
  </si>
  <si>
    <t>Karayer</t>
  </si>
  <si>
    <t>Epicurious</t>
  </si>
  <si>
    <t>At The Helm</t>
  </si>
  <si>
    <t>Falveys Spirit has had a long spell but did make nice improvement in a recent trial when led and ran along. She should do this again with the young Jockaboard and hopefully hang on. Mahoe Gold has some speed and will sit 2nd here and try and run down the Fav.</t>
  </si>
  <si>
    <t>Falvey's Spirit</t>
  </si>
  <si>
    <t>Ramtastic will be too good for these - should slide over into a nice position. The Irons goes ok but the 1200m is probably too short. Jaydee Indy went good fresh and will get a nice run here.</t>
  </si>
  <si>
    <t>Snap On went far too hard in front 1stup at Toowoomba- lead here if wants. Threepoint Missile just didn't get the 1300m at Efarm last time- previous runat Ipswich ran on ok. Flash Hombre will get into a good position here- up from 800m and Trial was a touch weak prior to that run.</t>
  </si>
  <si>
    <t>Snap On</t>
  </si>
  <si>
    <t>Tesark went as good as can go last time - worry is can he hold that run-trick gate as well. Music Award could improve off 1stup run when Jock lost irons. Colins Creek is not hopeless here- no room in straight last time.</t>
  </si>
  <si>
    <t>Collins Creek</t>
  </si>
  <si>
    <t>Just Jessie trialled quite good and will get a nice run here- chance at odds. Mccovey Cove has come up very short here and with the 42doff seems under the odds. Still Invincible will slide forward into a nice spot, can put in a bad one though. Final Declaration should improve off his 1stup run when ridden upside down.</t>
  </si>
  <si>
    <t>Good Maiden. Hidden Hail will go straight to the front here and be hard to run down if left alone. Danzezel is having 2nd start for Heathcote - him being 3rd trainer- did good job Coast when tried hard. One More Pinot kept trying EF 1stup - fitness improve. Allied Command ran on ok behind quite a good Maidener who ran well 1stup off that trial.</t>
  </si>
  <si>
    <t>Interesting race. Come In Spinner has had a lot of goes to win a Mdn but is well in here and should find the front here. Iconista was restrained in a recent trial because of the bad gate and finished off well- good draw here. Effort ran on 1stup but trick gate here. Grand Zou over races too much for my cash but might go forward here.</t>
  </si>
  <si>
    <t>Defactor was wide fresh kept coming strips fitter here off the long spell had trailled well in strong heats before that- might show more speed here.. Mahratta query runner been winning on the dirt. Durundur lad can improve off a more positive ride from the inside gate this class. Iampadfor and one more cast can run on this grade going fair.</t>
  </si>
  <si>
    <t>Defactor</t>
  </si>
  <si>
    <t>Bonaparte was well backed LS wen having hes first QLD start , he went ok but had every hope strips fitter today. Cash bundle comes out of the same race where he didn’t go much different to bonaparte -will give a big start though , massive diff in the prices. Goldneala battled away last time wen ridden abit more agressive stride forward again. Amazingly is going ok and looks suited to the 1600. Main de foiwas plain at ipswich gets the winks on up to 1600 also 1st try. Marakopa might need the run 1600 1st up</t>
  </si>
  <si>
    <t>Cash Bundle</t>
  </si>
  <si>
    <t>Ocean Treaty</t>
  </si>
  <si>
    <t>Faleb</t>
  </si>
  <si>
    <t>Ocean treaty is an improving type looks suited to 1800 fit. Stubai comes off NQ wins where doing it easy - not sure how that form will line up. Falaeb is going good her last 2 -hard to fault her wins. Round of applause is going fair.</t>
  </si>
  <si>
    <t>Olympic gift has had 93 days off but comes out of the big 2yo race at grafton over the carnival where ran on well chance here, had trialled well beforehand. Obligatory nowfogden showed some ability in VIC hasn’t trialled since june ? Could need run. Danish fortune goes fair.</t>
  </si>
  <si>
    <t>Olympic Gift</t>
  </si>
  <si>
    <t>Stellar</t>
  </si>
  <si>
    <t>Macipenko ran on ok LS - breed stay well + might need another run ?. Past tense 102 days off for waller looks suited in this sort of race if ready. Stellar is an improving type triplooks ideal chance at odds stable going well. Lunafreya has had plenty of goes.</t>
  </si>
  <si>
    <t>Weak lot. Single again is going ok for the new stable - steps upto 1400 some query. Concelaed dynamite has lost her gate speed chance v fit+. Purrfect deal raced ok fresh offthe long spell wen not much room late - just might need one more ? Pythia ran good sects LS wen winning should get into a nice spot. Enchantingly is just a plugger</t>
  </si>
  <si>
    <t>Shaluna ran good time and sectionals to win a recent trial so HTB here. Le Rubis looked impressive in a trial but did run 0.5sec slower than Shaluna and has drawn the widest gate here? Alert And Ready had a wrap on her at Twba but came out slow and dropped Jock at the 600 that day.</t>
  </si>
  <si>
    <t>Shaluna</t>
  </si>
  <si>
    <t>Go Deep can run on but seems to be slow out a lot and can pull hard? Leadership Spill is the leader here, always thereabouts at finish. Gin N Bitters is anice horse but the gate is a real worry. Oh Five Glory should follow Leadership Spill over from the gate and be very hard to hold out here.</t>
  </si>
  <si>
    <t>Speed will be on here with Apprentice aboard The Odyssey. Red Chase went good 1stup when charged home along the fence on the worst part of thetrack- HTB here. Fiery Heights has been racing very consistently this prep but has company here for the lead. The Odyssey gave up bit too quick for mineat Twba but a lot of horses don't handle the Hill at that track.</t>
  </si>
  <si>
    <t>Written with ease got ran down late LS wen 1st up - fitter here hard to run down here. Boblee went fair LS at eagle farm - ran good sectional here fresh can do better gate a bit tricky. Adoradancer resumes trial ok has the big weight worry. Ima teamboy a consistent type very fit+. Mick the hat gets the blks back on here could try ride agressive with tarrant on.</t>
  </si>
  <si>
    <t>Written With Ease</t>
  </si>
  <si>
    <t>Federal Agent went quite good 1stup when went to best rtg- may hold that again and be hard to run down. Metamorphic would beat these if he ran up to his run 2 back behind some nice horses but can be hard to catch.</t>
  </si>
  <si>
    <t>Dominant King trialled good enough to beat these, ran good time and sectionals near best of day- [mother had 1 start won by 8L] Better Get Set goes okbut is a stablemate of the fav so watch market. Rest beatable.</t>
  </si>
  <si>
    <t>Dominant King</t>
  </si>
  <si>
    <t>Polhampton has gone to a new trainer here but does have ability to run over this lot- chance -watch Market. Kokopo Kitty went good fresh behind a subsequent winner and the speed up front will suit. Love My Super went ok in Mdn win but pace did suit that time.</t>
  </si>
  <si>
    <t>Polhampton</t>
  </si>
  <si>
    <t>Our Fraulein went good 1stup for new trainer and Mare was very competitive in Open/Group races in her time. Moonshiner should slide forward into anice position- no star but fought on ok 1stup. Trumped Up will get back and is hard to catch</t>
  </si>
  <si>
    <t>Moonshiner</t>
  </si>
  <si>
    <t>Bold Hunter fought on ok at the Coast last time when led- probably find the lead again here and be hard to run down. Jubai Pride ran over them at theCoast in a 900m race but was on the best-p-trk that day. Befana is going ok but will give away too much start from the bad gate. Love to see Hopeful Starbeing ridden up from gte but questionable if will</t>
  </si>
  <si>
    <t>Bold Hunter</t>
  </si>
  <si>
    <t>Hams Al Lail has trialled well 2 times. This prep he was ridden quiet and ran on under hold against subsequent winner- looks very HTB. Paredo has beenridden quiet in trials and finished off well last time- trick gate here. Betaria trialled ok - just needs to hold a spot early.</t>
  </si>
  <si>
    <t>Hams Al Lail</t>
  </si>
  <si>
    <t>Beltaria</t>
  </si>
  <si>
    <t>Curic resumes from a spell had an easy trial - best horse in race but there is a chance the 860m around here could bring him undone- worth something at the odds . Bid in ahurry raced ok at the coast when a bit wide better drawn here chance. Saddle boy has come up short - need to have come back better this prep.</t>
  </si>
  <si>
    <t>Curic</t>
  </si>
  <si>
    <t>Snap On will lead these and may get a lot better run in front than last time when taken on- nice chance here. Madcall went a lot better without the Blkslast time but can you trust the 1 run? Flash Ombre will get the right run but no star</t>
  </si>
  <si>
    <t>Phoenix Raider is the best horse but can he run out the 2000m? - checked at wrong time last start. Fury Of The Storm will get into a nice spot here just offthe speed- chance. Queen Of The Night is only a small weak looking horse but has some hope. Secret Agen Man will be in the first 2 and plugg away.</t>
  </si>
  <si>
    <t>Phoenix Raider</t>
  </si>
  <si>
    <t>Redzeb will get back - can run on but doubtful if can sustain long run. Hostage Of War is back in grade here after racing in Sydney for Waller Stable-?fitness. Studly Rooster will lead but has strong company here- not like last time when won. Pat's Girl went good 2 back but has same Jock here</t>
  </si>
  <si>
    <t>Pat's Girl</t>
  </si>
  <si>
    <t>Speed will be ok here with kirra lass booting up and metro tramp prob ridden aggressive with the apprentice on. Woodleys gold is back in trip with the visor on could powerover these late if ridden that way. Joyful miss an easy winner at ballina for dunn- didnt beat much. Kirra lass was just ok fresh expected a bit more but could be better wenleading.</t>
  </si>
  <si>
    <t>Centenary star looks HTB here gets the perfect run 3rd up nice chance. Rations was only warming up late at her 1st run - didn’t mind her trial before that and the 1400 looksideal. Evita la vie was wide kept trying LS has the tricky gate again. Little natural alwasy therabouts these sort of races.</t>
  </si>
  <si>
    <t>Pay With Cash</t>
  </si>
  <si>
    <t>Speed will be ok here. Ramtatsic was to classy at beaudesert was In well at the set weights there - rises in weight here but earnt it. Pay with cash does abit wrong but thespeed on will suit can finish off well. Fortification is working into fitness another that will be suited by the speed. Not sure katys daughter is at her best this prep back to 1200 isin her favour. Nothing wrong with replications 1st up win and strips fitter get good run again</t>
  </si>
  <si>
    <t>Wudang blade and papa jo will be the pacemakers . Sea raider was a nice winner fresh over the 900m in weaker grade - nice weight drop here and fitter+. Bold warrior flies atthis track and races ok fresh - can slide into a nice spot on speed good chance. Akage can be strong late if they overdo it up front.Iinvincible al will find this easier then recentruns.</t>
  </si>
  <si>
    <t>Clearance Sale did a good job to fend off the closers at Cdra- sect good and improving with every run. Poupee will probably lead them up again- chance.Mass Destruction is only small and has gone up 2.5kgs so ? But will get a nice run 3rd fence.</t>
  </si>
  <si>
    <t>Fastnet cyclone is in great from of late , very fit back in grade off last weeks run looks hard to hold out should get into a nice spot. He runs away is racing well - HNR last time andgot the job done might go on with it now. Alpine dancer is up in trip not sure but latest run was ok. Kimpembe had all the breaks at toowomba in a weak race. Fields of yulongwill plug away went better LS ridden agressive. Torrens is getting fitter but has the bad gate.</t>
  </si>
  <si>
    <t>The Great Bambino went terrible at Twba but he may not have handled the hill up there- good chance if go on previous Doomben run. Oh Five Glory willsit on the outside of Boombino and is well in here but goes up to the 1200m - worry. These two might control the race.</t>
  </si>
  <si>
    <t>Speed will be ok here with north afrika finding the front and likes to run along. Trusty lad has come back well and looks suited 3rd up here to the 1600 be strong late. Prospectusis fit going well - need some luck from the gate. Top me up again can get keen , should be ok here with the expected good speed can finish hard . Nic nat nui is going ok but this isa diff level to wat hes been racing. Seeingisbeliving will get the nice run behind the speed is fit+</t>
  </si>
  <si>
    <t>Trusty Lad</t>
  </si>
  <si>
    <t>Dream Master will find the lead here and with the good Jock he might hang on at good odds. Catesby went good at Twba when wide and worked hard ontough speed- get nice run here. Stampe might need the run? Stuttering might also need the run off recent trial.</t>
  </si>
  <si>
    <t>Dream Master</t>
  </si>
  <si>
    <t>The diamond is very fit and racing ok a winner over this track and distance two starts back hard to beat here. Shes a tigress raced ok here fresh then was plain LS over the 1200 -can improve here back to the 1000. Daintree diva has trialled ok watch the market</t>
  </si>
  <si>
    <t>The Diamond</t>
  </si>
  <si>
    <t>Messy Map this with no real true leader. One More Pinot is coming out of a good race at Ipswich when he ran on ok- won't be surprised if he goesforward here. Dame Margot is the question mark horse- new trainer Anderson- trialled not too bad. Strato bel ran on in a recent trial for the Mccall stableand did carry heavy shoes</t>
  </si>
  <si>
    <t>One More Pinot</t>
  </si>
  <si>
    <t>ll To Do is coming out of a very good race into a poor class race so should beat these. Mary Jane is no star and is 1stup - go forward into a nice spotthough. Sista Elenore will show speed with the Blks on</t>
  </si>
  <si>
    <t>Boom Express will lead them up, just the last bit 1200m might be an issue- especially if Ate Hinches puts some pressure on her. Perfect Impression wentok a few times in Sydney and trialled not too bad. Marcheky Boy ran on quite well in a weak race at Caloundra but has some hope here</t>
  </si>
  <si>
    <t>Marcheky Boy</t>
  </si>
  <si>
    <t>Exacta (Purrfect Deal / Sacred Suite)</t>
  </si>
  <si>
    <t>Purrfect Deal has only had a few starts and looked good at the Coast last time when running good sectionals - improving type. Sacred Suite is the dangerbut did take a while to win a Maiden. Rest are very beatable.</t>
  </si>
  <si>
    <t>Cossie</t>
  </si>
  <si>
    <t>Not a strong race this. Soubrette is probably the best horse and did run on ok 1up but things did suit- no money that day- chance but price? Zaiteki will goforward and be in the 1st 3 but just the last bit has me worried. Cossie will get a nice run here and has a chance</t>
  </si>
  <si>
    <t>Abdicating is going ok but the extra distance is a little worrying. Perfect Aim has the good Jock aboard and shouldn't be the odds he is at the moment-chance. Brocky has the trick gate to contend with, if has luck then prob run over these</t>
  </si>
  <si>
    <t>Perfect Aim</t>
  </si>
  <si>
    <t>Destinys own has done nothing wrong in hes two runs for the new stable drops 3kg here nice win LS form out of race ok should get into a nice spot+. Ziemba going well needs to get awaycleaner or will be back on a slow tempo. Kedah is consistent always seems to find one better an has the tricky draw might have to push forward early. One for betty was plain LS dfo nowup 200m. Poupulist went good for duncan last prep only had the 1 trial keep an eye on the market should get into a nice spot.</t>
  </si>
  <si>
    <t>Happy to be on the racefit horses here. Paredo blitzed em fresh in mdn grade well drawn here HTB if backs that up - the small query is the 10 day turnaround 2nd up. Glitter strips took theshortcuts fresh ran on nicely - on the minimum here from the good gate will be strong late. Starosa resumes raced ok last prep - better over further might need this. Minjee will run on trialfair ok. Dusty Tycoon has been trialling well but has the big weight here at 1200 from the tricky draw happy yo be against.</t>
  </si>
  <si>
    <t>Paredo</t>
  </si>
  <si>
    <t>Glitter Strip</t>
  </si>
  <si>
    <t>Destiny's Own</t>
  </si>
  <si>
    <t>Nice class 5. Shadow of time was well backed LS when back wide and pulling on a slow speed - nice jock change here with cahill going on expect a more positive ride. Star ofmichelin, nice horse likes big tracks - will give sa start with the rail 7 a worry. Chapelco poorly ridden LS gets harrison on here expect will ride for speed . Inching closer comes outof same race where he was well ridden.</t>
  </si>
  <si>
    <t>Shadow Of Time</t>
  </si>
  <si>
    <t>Chapelco</t>
  </si>
  <si>
    <t>I Am A Rocker should control speed here just doubt at 1400 on wet. Watch the market on Pure Purgatory has ability can improve sharply here. Chica Roseran on ok late . Business As Usual will be better at 1400</t>
  </si>
  <si>
    <t>I Am A Rocker</t>
  </si>
  <si>
    <t>Ashzaha has speed should lead boxed on ok for this good chance if leaders bias. Machu Piccu raced ok its previous run not hopeless at big odds. Trip TheLight raced well chance. Bid In A Hurry ran on nicely should get ok run chance</t>
  </si>
  <si>
    <t>Bid In A Hurry</t>
  </si>
  <si>
    <t>Bronzegate will get the right run here from the inside gate- has been finishing off well of late. Grand Shanghai is a hard horse to catch but is fit now.Traduce won a weak Mdn but did it well here last time- chance to repeat. Windermere is up in distance but the spd of race will help - did Bleed last prep.Brybeck went good last time- get back and up in distance here?</t>
  </si>
  <si>
    <t>Bronzegate</t>
  </si>
  <si>
    <t>Brybeck</t>
  </si>
  <si>
    <t>Mufasta is fit now- good gate and good Jock, should be HTB. Joy's Reward seems to have found form of late. The gate is the trick though. Aiolos goes okbut has the bad gate here.</t>
  </si>
  <si>
    <t>Mufasta</t>
  </si>
  <si>
    <t>Speed should be ok here. Round Mountain Gem hasn't had a lot of luck lately and should get the right run here- nice chance at odds. Villeneuve Lady willalso get a nice run - time off might be an issue? Degas trialled nothing special but his run prior to the spell was very good when led. Indian Dreamer andFish on will have to come from the back.</t>
  </si>
  <si>
    <t>Round Mountain Gem</t>
  </si>
  <si>
    <t>St Just went ok at the Coast 1stup but has no speed and the bad gate is a worry. Miss Gem has had a few trials in preperation for this - ran on in good heatso chance here. Madame Mo will get a nice run with the good Jock aboard- fitter. Cubic Zirconia dipped start and gave away too much start 1stup - somehope here</t>
  </si>
  <si>
    <t>Miss Gem</t>
  </si>
  <si>
    <t>Learning Curve will go straight to the front here and be hard to get around- trialled quite good. Galaxy Gem trialled just fair but lot of tips floating aroundfor this 1st starter from the Hansen stable. Daulat Machtigamor has the good gate here- some hope.</t>
  </si>
  <si>
    <t>Learning Curve</t>
  </si>
  <si>
    <t>Lucky Go First trialled quite good- showed nice speed and did it easy. I'm Hitchin Bro trialled easy when in Sydney - now with the Sears Stable- watchMarket. Access Denied won a recent trial - no star but is from the Smerdon Camp and 2nd horse in trial won well at the Coast after trial, watch Market.Elgin is back in distance here and may get lost from the gate- not worst though.</t>
  </si>
  <si>
    <t>Lucky Go First</t>
  </si>
  <si>
    <t>I'm Hutchin' Bro</t>
  </si>
  <si>
    <t>Interesting race. Intense was slow away last time but rushed up to midfield and just had no clear run straight- up in dst suits. Validar didn't have a lot ofroom last time and has the good Jock aboard here- chance. The Houseman sat wide at the Coast and fought on ok - get better run here and distance suits</t>
  </si>
  <si>
    <t>Intense</t>
  </si>
  <si>
    <t>The Houseman</t>
  </si>
  <si>
    <t>Don't Waiver probably ran out of fitness last time- get the right run here again and breed like wet tracks. [meets Phionaix 1.5kgs better] Phionaix will leadagain and try and hold them off but breed on the wet is a worry</t>
  </si>
  <si>
    <t>Don't Waiver</t>
  </si>
  <si>
    <t>So You Beauty will get a nice run in front but hard to catch - wet no problem. Divine Diva ran on last 2 Northern rivers. City Smart could run on as well butgive start - breed nothing flash on wet. Main De Foi will get an ok run but needs to settle down a bit in the yard.</t>
  </si>
  <si>
    <t>So You Beauty</t>
  </si>
  <si>
    <t>Grey defence is on the backup here raced well last week is a 1/2 brother to good wet tracker defence missile - should get into a nice spot HTB fit+. Mishani scandal was plain at hes 2nd start wen racedgreenly winkers on here but would of liked to have seen more there. Our hot friend has been back and wide in both runs - trikcy gate again. but going ok. Derani trialled not to bad might need further.Everlast showed good speed trial but wasnt strong late the 1110 could be a worry on debut. Far reaching didnt go to bad on monday in a trial.</t>
  </si>
  <si>
    <t>Grey Defence</t>
  </si>
  <si>
    <t>Magic Conqueror will slide forward into a ok position here- price is probably not too bad. Eagles Forever plays up in the yard so that’s a worry</t>
  </si>
  <si>
    <t>Speed not to bad here. Ruuca has always had a wrap on him and resumes as a gelding trials ok , finds a suitable race and the soft conditions no issue. Skins went well 1st up offa long spell strips fitter here and can sit closer from a nice gate. Ready to roam run on fair 1110 about as far as wants. Leadership spill the likely leader will give a kick at the topof the straight but last bit a worry. Ima teamboy will get a nice run - but another that is a risk at the trip.</t>
  </si>
  <si>
    <t>Ruuca</t>
  </si>
  <si>
    <t>Skins</t>
  </si>
  <si>
    <t>Emerald Kingdom is stepping up in distance here but if Fiery Heights doesn't drive hime mad then give a good kick. Grey Missile will get into the right spotso chance. Red Chase was disappointing 2ndup but can improve.</t>
  </si>
  <si>
    <t>Emerald Kingdom</t>
  </si>
  <si>
    <t>Speed will be good here . Abdicating worked early LS at hes 1st try the 1200 and kicked strongly - down on the minimum drawn well sure to be thereabouts. Depths below kept trying fresh, fitter here for heinrich will need some luck from the gate . Countess de galves is better over further and will give start but if the track allows will run on here hard if they overdo it up front- goes ok fresh. Weboughtazou is going ok but big weight sticky gate worry. Flying crackerjack is is way under the odds</t>
  </si>
  <si>
    <t>Abdicating</t>
  </si>
  <si>
    <t>Depths Below</t>
  </si>
  <si>
    <t>Countess De Galvez</t>
  </si>
  <si>
    <t>North afrika likes to run em along will try them tactics here - went well LS, wet record some worry. Happy go plukcy isnt going to bad been freshened here will get a nice run.Seentomnay never got into LS but nice run 1st up , soft ok and chance at massive odds. Seeingisbeliving has the good run LS trikcy gate today. Alderman will get into a good spot.Prospectus is going ok but the sect did suit LS - that could happen here again but the gate will see him a long way back again.</t>
  </si>
  <si>
    <t>North Afrika</t>
  </si>
  <si>
    <t>Fisticuffs ran on good LS wen to far back, has the good gate here doesn’t have to be that far off them here hard to hold out. All important is fit now will push forward going ok -doesnt want it to wet. No doubt a cracker doesn’t win often but will get into the right spot chance at odds soft ok+. Unguarded will run on going ok</t>
  </si>
  <si>
    <t>Silver Bro goes ok trialled ok should run on nicely here has the tricky gate which is the worry. Fioruki raced ok should run on here chance. Carmerlengo hasspeed ability watch market</t>
  </si>
  <si>
    <t>Fiouruki</t>
  </si>
  <si>
    <t>Cook It Charlie had a good hit out in a recent trial - lead here and hard to run down. Wolff Boss chased strongly when clear 1stup -improve but trick gate.In Her Zone had an easy trial - wide and went ok prior to spell.</t>
  </si>
  <si>
    <t>In Her Zone</t>
  </si>
  <si>
    <t>Closers are not strong here so on pace horses should fight it out. Judder doesn't go too bad but the gate is terrible - prob push forward and be too goodfor these. Divine Roca will get into the right spot -just keeps plugging away. Remember Bella will show speed- didn't go that bad at Toowoomba last time.</t>
  </si>
  <si>
    <t>Judder</t>
  </si>
  <si>
    <t>Divine Roca</t>
  </si>
  <si>
    <t>Not a good race. Mighty Moose is definitely no star but will go forward into a nice spot- jock is the worry. Kota Flyer will drift back but probably the onlyreal closer here so if they over do it up front then get home strong. Our Rocky is not hopeless</t>
  </si>
  <si>
    <t>Mighty Moose</t>
  </si>
  <si>
    <t>San Antonio has nice speed and looks a nice type- xSnowden so watch market- bad gate is a real concern. Scrooge has been Gelded and coming off a longspell- get back but could run on. Miss Mckinley should lead these- well backed only start got tired late-chance here. Shooting Roses has good speed - be inthe finish.</t>
  </si>
  <si>
    <t>Even race. Five Oxford has the good Jock aboard and might cross these if he pushes hard- good chance. I Am Swerving was wide last time, he also needsto push forward hard but may not do this so gate could be tricky. She's A Tigress will get a nice run.</t>
  </si>
  <si>
    <t>Battle Plane will lead then increase speed. Kedah is going ok and gets the perfect run here with the good jock aboard. The Tax Accountant has the bestturn of foot of this field but the Mile will be a test.</t>
  </si>
  <si>
    <t>Nice Maiden field. Way Beyond has no tactical speed so the gate is a real worry with the rail out so far, but went good at the Coast 1stup and last prepwent good. Spill Queen goes ok- made up ground in a 3y Open race when unsuited by sectionals last time and the Wkers go on</t>
  </si>
  <si>
    <t>Past tense got the job done fresh over 1800 LS strips fitter bere but will give start. Schappose was ok LS at ipswich got moving late the step upto 2000looks ideal. Fort wayne will run on but might be better on a bigger track ? Not sure about warp speed and brikmanship at the distance.</t>
  </si>
  <si>
    <t>Good race. A few of the hopes have drawn out here which makes it tricky for them with the rail so far out. Just orm races well from good gates and thesuited here back in trip - forgive weetwood run. Ms catherine the stablemate for gollan has trialled ok gate tricky might have to work hard early. Masterjamie was gassed in the weetwood can improve. Jami lady will get all the favours throughout</t>
  </si>
  <si>
    <t>Explosive Quality is up in distance but should get into a nice spot here- look winner at some stage. Beach Break will need the speed to go right on here-get back and by the look of it the pace has come out of this race . Toomai will give a start and the pace is against.</t>
  </si>
  <si>
    <t>Miss McKinley</t>
  </si>
  <si>
    <t>Shooting Roses</t>
  </si>
  <si>
    <t>Five Oxford</t>
  </si>
  <si>
    <t>Spill Queen</t>
  </si>
  <si>
    <t>Past Tense</t>
  </si>
  <si>
    <t>Schappose</t>
  </si>
  <si>
    <t>Silver bo resumes has showed some ability and recent trial ok - 900 short of best but ability should take her a long way. Written with verse is short in themarket on debut for costa well bred but trials nothing special. Byculla resumes as a gelding monitor market moves.</t>
  </si>
  <si>
    <t>Silver Bo</t>
  </si>
  <si>
    <t>Sun Moon Sky trialled well watch market here . Darchinian hit line well improved can posy closer race well. Topline may improve went fair latest. OozesClass will be back and running on but was disapointind.</t>
  </si>
  <si>
    <t>Darchinian</t>
  </si>
  <si>
    <t>Sun Moon Sky</t>
  </si>
  <si>
    <t>Dam Lovable trialled easy went well 1200 suits here should be hard to get around. Fighting Faith was wide poorly ridden can improve chance. Applecrosspulled too hard improve and Lockwood</t>
  </si>
  <si>
    <t>Dam Lovable</t>
  </si>
  <si>
    <t>All To Do racing well has speed looks hard to get around here if track playing on pace. Kokopo Kitty will get nice suck run should run on ok definate threat</t>
  </si>
  <si>
    <t>Kokopo Kitty</t>
  </si>
  <si>
    <t>Toujours L'Amour has the trick gate here which is a worry but has the class on this field -HTB. La Maestra has good speed, x Vic but the wet is a realconcern. Logans Blade will show speed- trialled not too bad without the Blks so HTB</t>
  </si>
  <si>
    <t>Toujours L'Amour</t>
  </si>
  <si>
    <t>Frisco's Image showed good speed at Twba 1st start then spelled- Blks go on here be hard to get around if leads. Atouchofsyn has only had the 1 start andfought on not too bad then spelled -good trainer. Better Rush should get into a nice spot here and might be the one finishing off the race best. MiseryMiss is out of a speedy Mare so watch Market</t>
  </si>
  <si>
    <t>Better Rush</t>
  </si>
  <si>
    <t>Frisco's Image</t>
  </si>
  <si>
    <t>Lily Of China ran on ok 1stup 1350- now jumps to 1900 but the gate is a nice help- good hope. Hot Sock had some hope but the gate has been unkind.Grand Shanghai is getting fitter and now has Stewart aboard from the good gate- chance</t>
  </si>
  <si>
    <t>Lily Of China</t>
  </si>
  <si>
    <t>Heart Of Australia will go better here- poor ride last time -forget. Petite Promise has the good gate and good jock so will be hard to hold out if she canhold 3rd fence in the run. Zollikon Miss should lead them up - can be a little weak but track suits</t>
  </si>
  <si>
    <t>Zollikon Miss</t>
  </si>
  <si>
    <t>Seles ran on ok distance will suit but the speed up front the worry. Kasita may elect to lead here won well ridden that way previous run ? 1500 . Don’tWaiver will get good run but 1500??.</t>
  </si>
  <si>
    <t>Seles</t>
  </si>
  <si>
    <t>Picton could get the soft lead here and if bias helps than will give you a good sight. Blackboots has speed may take sit is fitter but not sure 1600 chance. StarCentre is a distance ??.</t>
  </si>
  <si>
    <t>Blackboots</t>
  </si>
  <si>
    <t>Champagne Toots ran good sectional and speed up front should suit to run on hard so nice chance. Montez will get a nice run battle on but early marketsskinny.Perfect Aim is a ?? At 1350 has speed but rather watch. Full Neilson has the bad gate to deal with but going ok . Edinburgh is a ?? Has ability</t>
  </si>
  <si>
    <t>Champagne Toots</t>
  </si>
  <si>
    <t>Full Nelson</t>
  </si>
  <si>
    <t>Speed should be good here. Totally Charmed will give them a start but the speed will suit and has a very good turn of foot. Ima Teamboy likes this trackand also will be suited by the good speed up front. Gee Tee Tee trialled ok and will be running on. Boblee has a chance just parked behind the speed- willbe first to loom and could hold off the closers.</t>
  </si>
  <si>
    <t>Goldsborough went good 1st prep and drawn good- should lead and be right in the finish. One Shy Ruby trialled ok and should find 2nd on the outside ofGoldsborough - chance. Be Water My Friend is not hopeless but may have been flattered by wet tracks 1st prep-[wet breed] Isotope didn't jump real goodin a recent trial- ran on but gate is a concern.</t>
  </si>
  <si>
    <t>Goldsborough</t>
  </si>
  <si>
    <t>Speed good here. Starosa raced well fresh strips fitter here upto the 1350 suits just need some luck from gate. Palladas just keeps improving a dominantmdn winner LS good chance here fit+. Gliter strip is going ok has had chances though. Dzenifer the query horse for duncan no trial raced well only prep</t>
  </si>
  <si>
    <t>Palladas</t>
  </si>
  <si>
    <t>Desert Lord was dissapointing LS but could of jarred up at eagle farm - can bounce back here on the more forgiving surface at the 1350, in well at setweights. New arrangement is having his 2nd aus prep has some ability will finish off hard, trials sharp. Firsthand resumes off solid trials without the blkswill get a nice run chance at big odds. Lubuk and kubrick will run on.</t>
  </si>
  <si>
    <t>New Arrangement</t>
  </si>
  <si>
    <t>Firsthand</t>
  </si>
  <si>
    <t>Patches resumes here goes well fresh and this track/trip nice chance in ok after the claim. Sukwhinder resumes should slot into a nice spot- has had thetwo 1000m trials kicks off here over the shorter trip of 900m. Remember mary some speed but always beatable. Sophiella was wide LS e - get nicer runtoday. Mick the hat mixes the form</t>
  </si>
  <si>
    <t>Purrfect deal was abut one paced LS at ipswich when short odds warmed up late - 1800 suits here horse on the up. Impavido gets the winkers on keepswacking away v fit. Marakopa went ok fresh wen had chance strips fitter here 2nd up.</t>
  </si>
  <si>
    <t>Purrfect Deal</t>
  </si>
  <si>
    <t>Dame Margot has nice ability goes to 1400 with blinkers on looks hard to beat . Centenary Star was poorly ridden ridden goes ok can improve may holdposition but ??. Redenzo Bullet has some ability</t>
  </si>
  <si>
    <t>Dame Margot</t>
  </si>
  <si>
    <t>Centenary Star</t>
  </si>
  <si>
    <t>Lose The Snip has speed is a fit horse going ok at nth rivers will be handy here. Senrima Tide raced ok get nice run chance. Smart As Attack ran on well hasa chance , but if speed goes on then right horse</t>
  </si>
  <si>
    <t>Smart As Attack</t>
  </si>
  <si>
    <t>Senrima Tide</t>
  </si>
  <si>
    <t>Lose The Snip</t>
  </si>
  <si>
    <t>Just Jessie was wide should get good run on speed looks nice chance. Sokudo trialled well then raced well but did have injury prior chance. Miss Too Flyraced ok get ok run chance</t>
  </si>
  <si>
    <t>Sokudo</t>
  </si>
  <si>
    <t>Sojournist raced well is a fit horse should run on well here good chance. The Chosen One is a nice horse has trialled well will be back and running on hard.Class Of Royalty can run on from the back trialled ok.</t>
  </si>
  <si>
    <t>Sojournist</t>
  </si>
  <si>
    <t>Epicruious has nice ability hard to hold out here - can be tardy. Zouzouzalo was poorly placed LS went ok - chance back to this grade. Main de foi didn’t doa lot at ipswich last time but is better then that. Sweet riviere had the tempo against fresh can improve here</t>
  </si>
  <si>
    <t>Zouzouzalo</t>
  </si>
  <si>
    <t>Tough race. Marylee is not hopeless at odds- went ok at Beaudesert when wide and ran off on turn. Mozarts Rival im proved greatly 2ndup - just has thetrick gate.Elgin has the good gate but needs to hold a spot early and that's questionable. Bellicose might be a bit too 1 paced for 1000m here.</t>
  </si>
  <si>
    <t>Mozart's Rival</t>
  </si>
  <si>
    <t>Matylee</t>
  </si>
  <si>
    <t>Wewanda is going good and will race on the pace and be hard to get around- price bit short though. Daulat Machtigamor is going good - gate the trickthough- chance. My Girl Sky will go forward and has a chance. Tokyo Twister is the blow out horse- hit line good last time and is big odds</t>
  </si>
  <si>
    <t>Tokyo Twister</t>
  </si>
  <si>
    <t>Speed should be good here. Ramtastic is going ok - just needs some luck from the gate so as not to be exposed to the fast pace. Bold Style has had 39 daysoff and trial was only fair so? Plenty made up ground 1stup - get back here but can run over them. Fuji Flyer has the Blks on and bad gate- 1200 is a worry.</t>
  </si>
  <si>
    <t>Not a lot of speed on here. Sunrise Dancer is from the Kendrick stable - 3rdup here - will get nice lead. Devine Factor might be able to hold a position fromthe good gate- trialled ok- no real turn of foot though. St Just is hard to work out and the speed won't help- Devillain has the bad gate here.</t>
  </si>
  <si>
    <t>Sunrise Dancer</t>
  </si>
  <si>
    <t>Portobello Road went a lot better with the Blks on in trial but was only 800m - give them something to run down. Bayerissche ran on fair to ok in recenttrial- prob get nice run. Azure Pride won a trial but the gate is a concern. Airforce Rocket only plugged behind Portobello Road. Ain't She Lovely has goodspeed but small and weak.</t>
  </si>
  <si>
    <t>Portobello Road</t>
  </si>
  <si>
    <t>Looks a 2 horse race. She's An Eagle ran good sectionals when run on here 1st start- changed trainers from Vandyke to Gollan and has won a recent trial.Exel In The Sun has gone good in trials - riding a bit quiet and running on. Brannigan won a recent trial without the Blks - might lead these</t>
  </si>
  <si>
    <t>Shadow Of Time could just park in behind the speed here, then just needs the right luck to get out at the right time. Great Keppell led last time[unusually] not sure what he will do here- chance. Looks 2 hopes and best ride will win.</t>
  </si>
  <si>
    <t>She's An Eagle</t>
  </si>
  <si>
    <t>Aonach Mor will show enough speed to lead and will be hard to get around here at the 860m- looks the right horse. The Power Of One is the best horse-just needs to stay in touch to win - that is the issue though</t>
  </si>
  <si>
    <t>Aonach Mor</t>
  </si>
  <si>
    <t>Terrible race- Stay clear! Woody Wood Duck has some ability - can push forward with strong Jock and be in finish. Rozeira went ordinary 1stup for newtrainer so will need to find form quickly here. Temujin Lass was sent forward at Twba and sat wide and weakened 1200- back in dst help.</t>
  </si>
  <si>
    <t>Temujin Lass</t>
  </si>
  <si>
    <t>Speed will be good here. Moss Go Now will be hitting the line best but needs to get into the race at the right time. Spurious is hard to catch but get theright run. Consular is improving with fitness. Lily Of China has the trick gate so will need luck.</t>
  </si>
  <si>
    <t>Hostage Of War will find the lead here and is fit now- might just keep going if he takes off at the right time. Celtic Tiger has the Blks added here but willstill give them a start. By The Law has the trick gate.</t>
  </si>
  <si>
    <t>Hostage Of War</t>
  </si>
  <si>
    <t>Very good Maiden field this one. Keeta is a good Maidener and went very good at the Coast last time- just found a good race here. Rich Lister trialledgood and beat Edmonds Maiden winner Wednesday so nice form. Iolite might hold the lead -trials good- last bit could be an issue.</t>
  </si>
  <si>
    <t>Keeta</t>
  </si>
  <si>
    <t>Rich Lister</t>
  </si>
  <si>
    <t>Kollur has nice ability and has Byrne on - just need to see some money then very hard to beat. Ela Beach has good speed but not real big and probablywon't cross Tactical Illusion. Garoppolo went ok in recent trial but light Jock aboard.</t>
  </si>
  <si>
    <t>Kollur</t>
  </si>
  <si>
    <t>Perfect Impression went well is fitter distance suits here chance. Cubic Zirconia was wide fought on well should push forward if does hard to beat .Adelase is fitter 1400 suit can run on ok . Goldneala has the poor gate which is a worry.</t>
  </si>
  <si>
    <t>Cubic Zirconia</t>
  </si>
  <si>
    <t>Perfect Impression</t>
  </si>
  <si>
    <t>Exactamente will posy well went well be suited here looks hard to beat. Mogador the stablemate has had 45d off and will be back chasing so watchmarket as fitness the key. Whitebait Pattie is fit can run on</t>
  </si>
  <si>
    <t>Exactamente</t>
  </si>
  <si>
    <t>Aiolos gets the good run here is fitter should race well chance. Amazingly goes to 1800 which is some worry but Smerdon watch market. That Fridayfeelingcan run on ok is suited</t>
  </si>
  <si>
    <t>Aiolos</t>
  </si>
  <si>
    <t>Thatfridayfeeling</t>
  </si>
  <si>
    <t>Olympic Class has speed went good in maiden win now up in class still hard to beat. The Golden Hind can improve again raced well for Odea is the danger.Sidekiss raced ok ? Time off</t>
  </si>
  <si>
    <t>Olympic Class</t>
  </si>
  <si>
    <t>Not a lot of speed on here. Hard Labour might lead or let Chapelco go then just run too good a sectional for these and win well. Chapelco will get the rightrun and hang on for 2nd. The rest will have to run too good a final sectional to get over the top of the leaders.</t>
  </si>
  <si>
    <t>Hard Labour</t>
  </si>
  <si>
    <t>Kavak is flying as a gelding this prep will try push hard early and will give a good kick - has the big weight again.Xerri had hes chance to beat him LS butcouldn’t meets him 1.5kg better at the weights but unlikely to get same run like last time. Jetty strips fitter will give start. Dominant king was strongthrough the line winning hes mdn but this tougher.</t>
  </si>
  <si>
    <t>Kavak</t>
  </si>
  <si>
    <t>Speed will be good here. Plutocrat trialled ok against the older horses will be suited by the good speed up front - has the big weight fresh. Dusty tycoonwent well 1st up kept trying to the line - fitter here but will have some company up front. Sista elanore had the blks on LS won ok peak rating ? if hold.Jubai pride hasnt done much wrong will get a nice run</t>
  </si>
  <si>
    <t>Garibaldi resumes here as a gelding has trialled well for this will take some holding out here fresh. Iced also 1st up trials not to bad drawn well get a nicerun. Ruuca has the tricky gate prob go back - has ability but been abit dissapointing race day of late. Hidden hail is going well but this is tougher.</t>
  </si>
  <si>
    <t>Iced</t>
  </si>
  <si>
    <t>Speed will be ok here with North Afrika pushing forward from the wide gate. Kedah went good last time when held up at the wrong time- suited here.Dashing Special will get back but still a chance here. Cape Wickam also has a chance from the good gate. Red Stina went super 1stup but might lose spark2ndup?</t>
  </si>
  <si>
    <t>Sandbar is now with the Vandyke stable - trialled ok prior to coming up here and is well in here with the 55kgs. Niccanova is the class horse but might getlost around Doomben and back in distance. Jonker had a good hit out for the new stable- chance. Hard Empire ran over them 1stup but this tougher.Soxagon went ok but the gate probably gets rid of him here. Scallopini also has the bad gate.</t>
  </si>
  <si>
    <t>Sandbar</t>
  </si>
  <si>
    <t>Bold Executive will go forward and get into a nice spot- chance. Way Beyond is going well without a lot of luck -pace worry, just needs a good ride. SoulDancer might go better on the dry track here-latest ord Slow track.</t>
  </si>
  <si>
    <t>Way Beyond</t>
  </si>
  <si>
    <t>Bold Executive</t>
  </si>
  <si>
    <t>If Bellicose pushes forward then gets nice run and hard to get around. Red River Lad was fat 1stup and raced well- improve here but give start. Come InSpinner is a very fit horse who could be stoked up to lead here- if does HTB. Magnate has a chance but is short enough.</t>
  </si>
  <si>
    <t>Come In Spinner</t>
  </si>
  <si>
    <t>Pace may slow here midrace. Superbowl Sunday went back from the gate 1stup and ran on-Best Ratg- track up closer here. Pay With Cash has good abilitybut can pull hard at times and as I said they could slow here which won't suit. Invincore will go straight to the front. Boblee will probably have to pushforward from the bad gate.</t>
  </si>
  <si>
    <t>Superbowl Sunday</t>
  </si>
  <si>
    <t>Speed will be ok here. All Shiraz went good late in prep last time in- trialled easy without Blks but get back here. Global Citizen should take niceimprovement out of 1stup run- push forward here. Toujours L Amour will get into a nice spot just behind the speed- chance.</t>
  </si>
  <si>
    <t>Speed right on here. Grand Shanghai will be suited by the pace and will be in the finish. I Could Do Better will race on the speed which is a negative here.Call Me Lengend just went around for a look last time - trick gate and bad Jock change is a worry. Dixie Preacher will get a nice run but may need run overthis distance with pace like it is</t>
  </si>
  <si>
    <t>Dixie Preacher</t>
  </si>
  <si>
    <t>Miss Mckinley has the Blks on here- if she goes like jumpouts then beats these. Awesome Poer showed speed last time and fought on ok Kcoy- danger tofav. San Antonio has the Blks on here- might turn it around but trick gate.</t>
  </si>
  <si>
    <t>Not a strong race. Prinny's Success is the best horse but might drift back a bit here which is a problem. Annabeth will push forward and be hard to getaround- nice odds. Maspoeta went ord last time but was wet so could improve.</t>
  </si>
  <si>
    <t>Annabeth</t>
  </si>
  <si>
    <t>Pace average here. Miss Daiquiri went around the middle of the track at Kilcoy last time- get nice run here with good Jock - last bit 1400 some worry.Dulcie Tie lost a plate last time when disappointing - prev ok. Lovespeed Girl is not hopeless. Wanted Miss finally won her Maiden last time. DominicaRose hit the line good in a recent trial</t>
  </si>
  <si>
    <t>Dominica Rose</t>
  </si>
  <si>
    <t>Miss Daiqari</t>
  </si>
  <si>
    <t>Dulcie Tie</t>
  </si>
  <si>
    <t>Speed on here will suit Galvarino but he is a big horse and track may not help- needs good ride. Iampaidfor has the ability but needs to lift off 1st start fornew trainer. Mighty Moose might keep going in front- give them something to chase.</t>
  </si>
  <si>
    <t>Galvarino</t>
  </si>
  <si>
    <t>Palladas was going to go close last time but ducked in- good jock here+. Dejanova will race on the pace and be in the finish. Dzsenifer went ok 1stup whenwide- push forward into a handy spot with the Blks on.</t>
  </si>
  <si>
    <t>Dejanova</t>
  </si>
  <si>
    <t>Stylish Saga is the best horse in the race but just does things wrong- good gate and Jock here so that's the plus side. Gee Tee Tee will park just behind thespeed and should take nice improvement out of his 1stup run considering he is a big chunk of a horse. Love Express is not hopeless here at odds.</t>
  </si>
  <si>
    <t>Ballistic Boy is well in here 2nd up with the 54kgs and the good gate should get into a nice spot and finish off hard - good sects fresh+. So you win is backin trip with the BLKS on hasn’t had them on since feb 2018 v fit chance. Niccanova gets the blks off good horse - always carrying big weights in these sortof races nowadays. Reckless choice will run on but give big start. Grey missile a risk at the 1600.</t>
  </si>
  <si>
    <t>So You Win</t>
  </si>
  <si>
    <t>Peppi la few might slide across from the bad gate here and control the race, doesn’t look to many other leaders - concern is if he needs one more run upto the 1400 with 59.5 ? . Tokoriki lad is going goodthis prep and the big track here will suit - needs to try and stay in touch early . The tax accountant looked home LS when found the 1600 too far - rock hard fit back to the 1400 suits need some luck fromgate early.No doubt a cracker was poor last time but races well here so could improve</t>
  </si>
  <si>
    <t>The Sinner</t>
  </si>
  <si>
    <t>Skagerak hit line well should improve looks hard to beat as long as speed is not terribly slow up front. Day To Favour gets a good run on pace some chance.The Houseman has ability but went poor at dst so ??</t>
  </si>
  <si>
    <t>Skagerak</t>
  </si>
  <si>
    <t>Speed here should be good which will fall into Le Figaro's lap looks hard to beat has been racing well is Dunn however. Champagn Aunty can run on.Learning Curve can go better here</t>
  </si>
  <si>
    <t>Le Figaro</t>
  </si>
  <si>
    <t>Island Daze may hold a posy if does can run on ok good chance for Smerdon. Sunrise Dancer will get good run on front some chance. Vivendo Il Sogno racehandy fit chanc</t>
  </si>
  <si>
    <t>Island Daze</t>
  </si>
  <si>
    <t>Centenary Star will box seat here looks well raced ok good cahnce even though up in class. The Chosen One is the best horse but has found a race that lacksspeed which is a big worry. Booms Buddy has speed could give some cheek if left alone. Run On will posy ok but won weak race. Real Appeal will improve</t>
  </si>
  <si>
    <t>Wild Moon is racing well fit horse and speed up front should suit to run on nicely here good chance. Accessory improved has speed but other speed here.DevineGrey went good will be back and speed suits just not sure 1800. Mona flash some hope at odds.</t>
  </si>
  <si>
    <t>Devine Grey</t>
  </si>
  <si>
    <t>Monaafasah</t>
  </si>
  <si>
    <t>Speed will be ok with Miss Barty trying to hold the lead and Mistress Of Doom pushing forward with the Blks on. Jetty went ok last time when chasedhome a smart horse- this easier and the Blks go on. Sienna's Reward is a nice Maidener but out of class here</t>
  </si>
  <si>
    <t>Only horse I could back here is In Fiore who trialled just fair at Gosford but this is a lot easier and the speed should suit. Sweeping The Board has abilitybut gave up quick last time and drawn poorly. Perfect Aim will get into the perfect spot but very disappointing last time. Good Chat has the bad gate hereso will need a good ride and price is unders. Phabeni will run them along in front.</t>
  </si>
  <si>
    <t>Clever Miss has the good gate so hold a forward position and be in the hunt the last bit. Lashoni may drift back a bit here and with the rail out is aproblem. Splendoronthegrass is now with Vandyke- watch Market here</t>
  </si>
  <si>
    <t>Not a good race. So You Shop has the ability to beat these but 1st up run was plain - will get the right run here so might turn things around quickly.Vendidit is probably the best horse and has the Blks on here but the pace of the race is against.Tough race with a lot of hopes. Our Fraulein is shortenough here from the bad gate but if he goes forward then big difference.</t>
  </si>
  <si>
    <t>Speed will be ok early. Zoucara went good fresh last prep but will give them a start here. Rebel Rock is on the way up - chance. Chapelco just didn'thandle the Fast track at Doom - lead here so chance.</t>
  </si>
  <si>
    <t>In Fiore</t>
  </si>
  <si>
    <t>Jetty</t>
  </si>
  <si>
    <t>Open race. One More Field has the Blinkers on and will show good speed- chance. The Darling has some speed but the gate is a issue. Mozart's Rival has achance at odds- just got lost last time. Galaxy Gem was well backed 1st start and looked good in the yard- won trial since with Blks on but none on here? IDon't Know My Oddette who won a trial but no video?</t>
  </si>
  <si>
    <t>Hairdo was well backed 1stup after trialling just fair- probably improve again and has speed. She's An Eagle was a touch new in the yard at Ipswich soshould take nice improvement out of that run. Looks a 2 horse race this and I don't know if I can rely on Hairdo or not.</t>
  </si>
  <si>
    <t>Garibaldi tried hard fresh ran into one better fresh kept trying sect good - has a bit of a sticky gate here but gets maloney to overcome that and in well atthe set weights.Platinum euros the only other chance has the good draw recent trial ok</t>
  </si>
  <si>
    <t>Jetski resumes here for Sears has shown ability down south get the nice run here+. Rapido gris ran on well fresh smaller field suits will run on+. Dollyspartan is going ok get into nice spot - this tougher. Couldn’t refuse has ability - gate sticky</t>
  </si>
  <si>
    <t>A few could roll forward here with no clear leader. St just is up sharp in trip but from the good stable of vandyke. Zouzouzalo keeps running on sectionalsgood this prep 1800 looks ok. Well well well got an easy lead LS wen was to good for a weak lot. Cash bundle mixes form but could pop up at odds</t>
  </si>
  <si>
    <t>Hairdo</t>
  </si>
  <si>
    <t>Jetski</t>
  </si>
  <si>
    <t>Rapido Gris</t>
  </si>
  <si>
    <t>Ligulate raced good last week against better horses then these only goes up .5kg and drawn to get every chance. Destinys own is going well for the newstable in ok after the claim did had chance last time.Countess de galves gets to the mile 3rd up here will roll forward with the 54kg- need one more run ?</t>
  </si>
  <si>
    <t>Ligulate</t>
  </si>
  <si>
    <t>Speed good here. Mary valley has good ability and in well after the claim but barrier terrible- nowhere to go. Gin n bitters is going well and drawn wellhere gets the good run fit+ nice chance. Patches was ok fresh when wide kept trying - also looks to get a nice run here keeps trying</t>
  </si>
  <si>
    <t>Kubrick chased ok here last time and has the good gate - should beat these. Mount Tabora is now with the Edmonds stable- should lead and give a goodkick. Miss Penfold is a nice horse but give away too big a start here.</t>
  </si>
  <si>
    <t>Kubrick</t>
  </si>
  <si>
    <t>Mount Tabora</t>
  </si>
  <si>
    <t>Speed good here. Boomtown lass was super when winning fresh sat wide kept kicking - fitter here and looks to get the perfect run and in well after the claim carries 55.5kg.Baller comes out of the same race where ridden quiet 1st run for waller ran on strongly - the speed on here will suit- hard to hold out. Phantom flacon consistent type 56 daysoff here may need run. Right or wrong resumes from a freshen will give start but can finish hard if they overdo it upfront.</t>
  </si>
  <si>
    <t>Baller</t>
  </si>
  <si>
    <t>Soxagon will get the perfect run here and be hard to hold out- nice effort last time against the sectionals. Stampe improved a lot in the yard last time andshould box seat here- nice odds. Emerald Kingdom never looks any good in the yard and just over raced too much last time - find the lead here.</t>
  </si>
  <si>
    <t>Jadentom has turned the corner big time- get the perfect run here and be strong at the finish. Blazing Miss is well in here and get a nice run from the goodgate. Don't know what to think about River Bird- get back but could charge home. Skate To Paris will give them probably too much start</t>
  </si>
  <si>
    <t>Jadentom</t>
  </si>
  <si>
    <t>Blazing Miss</t>
  </si>
  <si>
    <t>Charmed Princess will be back but can run on nicely in this field good chance. Nordic Show pluggs away. King Tonlola and William get good maps</t>
  </si>
  <si>
    <t>Charmed Princess</t>
  </si>
  <si>
    <t>Cool Intelligence ran on ok went better ridden quiet, Wayland went fairok has speed ? Rates ok for Cornich. ThatllDotoo raced ok will posy well chance.Spill Queen raced in better quality race went ok . Wayland is not hopeless has excuses chance at odds. Square Dance has a chance but short odds</t>
  </si>
  <si>
    <t>Cool Intelligence</t>
  </si>
  <si>
    <t>That'lldotoo</t>
  </si>
  <si>
    <t>Waylaid</t>
  </si>
  <si>
    <t>Magic Delta trialled ok has speed chance but price ? . Lytafyre went ok has speed will follow Magic Delta across chance. Kingscote will appreciate the backin distance trialled ok. Lamante is a ?? Trial only fair but was 31d ago warch market smerdon</t>
  </si>
  <si>
    <t>Lytafyre</t>
  </si>
  <si>
    <t>Kingscote</t>
  </si>
  <si>
    <t>Speed here looks slow so Dynamic Thinker can lead and give cheek here looks well this horse chance. Empire Games is the best horse can improve sharplyjust not sure if needs 1 more run. Iconista will posy well but 1400 worries me even though no speed</t>
  </si>
  <si>
    <t>Hallside Fandango will find the lead here and give the right kick to get away with this race. Tony's Decree will race forward but may not sprint when theygo. Red Monkey will get an ok run but short enough.</t>
  </si>
  <si>
    <t>Hallside Fandango</t>
  </si>
  <si>
    <t>Resonare will push forward and get into a nice spot again and be HTB around here. Consulare will also get the right run- chance. The Good The Bad needsto hold a spot early here but never stopped trying here last time.</t>
  </si>
  <si>
    <t>Consular</t>
  </si>
  <si>
    <t>Blooming Lily will lead these but has been a bit weak of late. Morion will get to 2nd on the outside of Blooming and probably get her down. The rest willhave to make up ground which is not in their makeup.</t>
  </si>
  <si>
    <t>Morion</t>
  </si>
  <si>
    <t>De Vega Peach has some speed but 1stup 1200m - might get tired late. Love Ya Blue is fit and going ok- wide gate is a little bit of a problem. StrykingPrincess will push forward, keeps plugging away. Global Choice can be a little slow out so may get lost around here?</t>
  </si>
  <si>
    <t>De Vega Peach</t>
  </si>
  <si>
    <t>Love Ya Blue</t>
  </si>
  <si>
    <t>Kandanga Miss should cross and lead here- wide last time- chance. Elgin is up in distance here- get ok run. I Am Abeauty will push forward into a nice spot and keep trying.</t>
  </si>
  <si>
    <t>Kandanga Miss</t>
  </si>
  <si>
    <t>I Am A Beauty</t>
  </si>
  <si>
    <t>Speed on here. Battle Plane and North Afrika will set the race up for something off the speed. Divine Diva got lost at Ipswich last time- speed on will help here. Missed The Alarm will be suited by the good speed on. Lots of small chances away from the top pair</t>
  </si>
  <si>
    <t>Missed The Alarm</t>
  </si>
  <si>
    <t>Good Speed on here. Indian Dreamer has the Blks off here so I hope that doesn't work negatively on him- good run against pace last time. Test Of War led and kicked on well for the new trainer Gollan but does have the bad gate to contend with here. Sidekiss is not all that big and rises in weight but gets the perfect run here</t>
  </si>
  <si>
    <t>Day To Favour was shuffled back at the wrong time Gold Coast - ran on ok, just needs some luck early from the gate. Bellice is stepping up in distancehere which should suit but does get back. Skagerak will get the right run here but was disappointing last time.</t>
  </si>
  <si>
    <t>Day To Favour</t>
  </si>
  <si>
    <t>Bellice</t>
  </si>
  <si>
    <t>All Shiraz is the best horse here- got lost last time but the speed should suit and fitter here. Apollo Prince is no star but will get the perfect run here andscr recently for this.</t>
  </si>
  <si>
    <t>Speed ok. Enchantingly will get into the right spot here and be well ridden- chance. Defactor has the trick gate to contend with. Luvyouanytime can runalong in front and be hard to run down- chance. Rock Pearl will get back but if they go too hard up front then chance.</t>
  </si>
  <si>
    <t>Enchantingly</t>
  </si>
  <si>
    <t>Trust in aloha resumes has trialled well for kendrick in well in at the weights with 51kg here looks the testing material - has ran some ok races in sat open3yo grade. A big chance was wide kept trying when fresh - get nice run here chance at odds raced ok last prep. Aroseforzou was wide battled away freshgets the blks on upto 1200 improver. Maestoso trialled fair ok without the blks gets em on can here run on.</t>
  </si>
  <si>
    <t>Trust In Aloha</t>
  </si>
  <si>
    <t>Makedon is a nice maidener here good trainer into mile fresh should run on strong good chance. Two Smokin Barrels is fitter was unlucky Toowoomba isfitter will run on strong as well good hope. Gonzo was wide went ok but this harder. Fairy Dell has some ability but ?? mile worry</t>
  </si>
  <si>
    <t>Two Smokin Barrels</t>
  </si>
  <si>
    <t>Brabham went very good at coast if holds that run it beats these. Avowal raced well was wide has above average ability chance. Tactical Move trialled okfor Edmonds but this hard here</t>
  </si>
  <si>
    <t>Brabham</t>
  </si>
  <si>
    <t>Avowal</t>
  </si>
  <si>
    <t>Tokoriki lad has come back good this prep and been beginning well so chance slides forward here from the gate with what looks like a lack of speed and hard to beat. Rapidole ismixing form from the long spell in new stable - not sure.Plitvice is a consistent type v fit will get all the favours from the gate looks the danger. Full nelson is racing well in easiergrade - drops in weight here and upto the 1600 will go forward can get pulling. Magstock isnt going to bad but poor doomben stats.</t>
  </si>
  <si>
    <t>Speed should be strong. Jonker broke the track record last time but it was wind assisted so short enough here. Hard Empire attacked the line against thesectionals and should be improved again 3rd up here.</t>
  </si>
  <si>
    <t>Hard Empire</t>
  </si>
  <si>
    <t>If Isotope handles the Blinkers and up in distance then she will beat these. She has trialled since, probably with the Blinkers on [no video] and has theBarrier Blanket on to help her settle better in the barriers. Gotta Kiss went ok at Caloundra 1stup - will run on here. Fleet Dove did nothing wrong 1stupand should finish in the placings.</t>
  </si>
  <si>
    <t>Mighty Quinn went hard fought on well chance. Devine Grey looks well this horse and raced good last 2 will be back and hitting the line good hope.Accessory has speed if fitter battle away. Miss Gem went ok but price</t>
  </si>
  <si>
    <t>Dynamic Thinker raced well has speed should suit here hard to beat. Centenary Star is racing well too and if can find on pace posy chance again. Watch TheCat is a ??.</t>
  </si>
  <si>
    <t>Cemerlenggo has good speed now with Heinrich races ok ex waterhouse should race well. Sakura Star trialled a bit easy has raced in listed race goes ok thisclass . Lady Tulessa trialled ok without blinkers from Schweida stable now on has ability</t>
  </si>
  <si>
    <t>Camerlengo</t>
  </si>
  <si>
    <t>Sakura Star</t>
  </si>
  <si>
    <t>Lady Tulessa</t>
  </si>
  <si>
    <t>Smart Meteor</t>
  </si>
  <si>
    <t>Smart Meteor did a similar last prep- good fresh then ran on again 2ndup - should do same here 2ndup. So Dapper went a lot better 1stup when riddenfor speed. They look the 2 here.</t>
  </si>
  <si>
    <t>Scred Zim has the Blks on here for Edmonds - trialled ok without them HTB. Mint Strip should run into 2nd here- looks as good a bet for a place. WoodyWood Duck has some ability but is mad - fall into 3rd.</t>
  </si>
  <si>
    <t>Exacta (Sacred Zim / Mint Strip)</t>
  </si>
  <si>
    <t>Katt's Daughter has a few problems but should get into a nice spot here and be strong over the 1000m. Headspace will lead them up in a race with a lackof speed- chance. Rabbit Hunter has had the long spell so may need the run?</t>
  </si>
  <si>
    <t>Looks only 2 chances here. Maleeka Blues had a soft trial and will get the perfect run here- prob win. Daring Belle is going ok and will also go forward andbe hard to get around. Global Choice had his chance last time.</t>
  </si>
  <si>
    <t>Redstone will get the perfect run here- chance. Bounty Hunter will lead them up but up another 100m so last bit? Don't Despair needs to improve off1stup effort. Nicks will give them a start but finish off ok.</t>
  </si>
  <si>
    <t>Redstone</t>
  </si>
  <si>
    <t>Air Force Rocket is fit now - he went along a bit too hard in front last time- get better run here but the last sect was ordinary. Son Of Pharoah has theBlinkers added here- could improve and get the nice suck run here- sectionals a lot better than Air Force Rocket. The Love Of Mary will give them a start.</t>
  </si>
  <si>
    <t>Not keen here. Polhampton will go back from the gate and give them a start- went good last time but where did run come from?? Flirty Deb will get theperfect run here but is up in distance which is a worry. Just Jessie will slide forward into a nice position.</t>
  </si>
  <si>
    <t>Speed up front here. Red River Lad is fit now and found a weak race- will be running on well. Divulge has no real speed so will give them a start- ran onwith Blks on in the trial- RISK at odds. Rozeira will get into a better position here and is not hopeless at the odds</t>
  </si>
  <si>
    <t>Lytafyre was caught wide last time - chance here. Lilli Lights Out has speed and the good gate helps but seems very short at the $1.9. Remember Maryhasn't had a lot of luck recently - loves the 800m.</t>
  </si>
  <si>
    <t>Remember Mary</t>
  </si>
  <si>
    <t>Son Of Pharoah</t>
  </si>
  <si>
    <t>Reality did a good job 1st start after trialling well- just needs some luck early from the bad gate. Reachforthestars ran on ok at the Coast - plain late. She'sAn Eagle was a little disappointing 2ndup but speed on will suit here</t>
  </si>
  <si>
    <t>Reality</t>
  </si>
  <si>
    <t>Speed here is nothing flash. Agassi could turn things around here, last 2 have been forget runs and should lead these- chance. Toomai is thrown in at theweights but will get back and give them a start. Angus The Black went ok last time but is short enough here. Stylish Saga is just a hard horse to catch.</t>
  </si>
  <si>
    <t>Toomai</t>
  </si>
  <si>
    <t>Agassi</t>
  </si>
  <si>
    <t>Palladas was a good thing beat LS when back and wide charging late - hard to beat here , can be tardy. Good chat is the danger to palladas will be infront of him in the run keeps improvingnice win fresh when well ridden fitter+. Jetty wasn’t suited LS at ipswich but that was easier then this and up dist some query breed. Dzenifer won LS when 2nd up well ridden held themoff gets the good run here again but up in weight. Better lad went ok last time but got all the breaks through the field</t>
  </si>
  <si>
    <t>See marie was well ridden last start when showed a good turn of foot when out to win well - the 1800 and big track suits , will need a touch of luck earlyagain. Petunia is an improving type will give start, up in distance is slight? Pure deal was 66 days between runs LS when warmed up late - chance here butdrawn sticky again and big weight. Good soize lightly raced for gollan racing well - sticky gate.</t>
  </si>
  <si>
    <t>Speed strong here . Jetski got the job done fresh 1st run for sears , drops in weight here will be running on strongly. Tycoon street is very hard to catch but should of won LS -small chance at odds. Gee tee tee is going well this prep will press forward from the gate could end up posted - 1300 as far as wants. Rapido gris comes out of the jetski racewhere tightened for room went ok - will give a big start but has raced well here before</t>
  </si>
  <si>
    <t>Tycoon Street</t>
  </si>
  <si>
    <t>If Master Jamie puts pressure on Frosty Rocks then Profit or Wapiti will be hard to hold out. If the speed doesn't go right on and this is possible with Roddon Master Jamie then Frosty Rocks will give a good kick in the straight especially if the rain comes. I'm taking the punt that the speed is solid enough forProfits.</t>
  </si>
  <si>
    <t>Baccarat Baby looked rough in the yard 1stup so will take good improvement out of that run and should get into a nice spot here. Exhilarates is by Snitzelwho love the wet but she hasn't had a run for 39d so ?fitness. Krone did win on wet track at the Sunshine Coast but not dominant- has trialled ok recently.Splendoronthegrass is well in here but thought it might be better odds in this field.</t>
  </si>
  <si>
    <t>Kaaydeh is racing well just needs to hold a posy here and should finish off strong good chance. Bellarine is a light horse can run on been up for a while,Epicurious can run on ok watch bias, Miss Bulitz gets a soft lead could improve</t>
  </si>
  <si>
    <t>Kaaydeh</t>
  </si>
  <si>
    <t>Ive Gotta Nel should lead or sit on the outside of Clever Miss and I thought Clever Miss might be vulnerable at the 1100 on the heavy therefore im happy tobet against it</t>
  </si>
  <si>
    <t>I've Gotta Nel</t>
  </si>
  <si>
    <t>Igor goes nice should be hard to beat will handle track. Volfini can run on strong has ability chance. Fast Thinker can improve likes wet++</t>
  </si>
  <si>
    <t>Volfoni</t>
  </si>
  <si>
    <t>Not a lot between Got My Thrills or Redstone. Redstone has the weight advantage and will take some improvement out of run last time. Got My Thrillsworked a little early and battled away in a good race in town last time.</t>
  </si>
  <si>
    <t>Both the Kendrick runners went good last time. Nicks missed a run Sunday because of the wet and here- ran on without luck Caloundra last time. CosmicGossip was in an unsuitable pace race last time and did run good sectionals that day- chase hard here. The Ritz will get a nice run but this tougher here</t>
  </si>
  <si>
    <t>I Am Beauty is a big powerful horse that sweats up and plays up in the yard so have to wait until then to see if settles down. Highlights has some hopewith the good Jock aboard but the breed are suspect at the Mile. Semifox will get a nice run on the pace. Two Smokin Barrels over raced too much at theCoast last time- Blks come off so chance</t>
  </si>
  <si>
    <t>Semifox</t>
  </si>
  <si>
    <t>Hidden Eyes will be fiiter for the run and should get into a nice spot here. Boom Spender has the trick gate without the Blks but did lead a recent trail andwent ok. Five Oxford will get a nice run from the good gate. Superare has the bad gate and didn't impress at all at Cdra last time.</t>
  </si>
  <si>
    <t>Don't like this race. Jackpot Jay went 3L above best last time so not sure about that? Sea Raider stumbled out of gates at the Coast and was on the worstpart of the track but the 1400 is a worry. Captivator could improve here- may slide forward. Destiny's Own is a fit horse but need speed on</t>
  </si>
  <si>
    <t>Speed ok here. Heart Vandelay went ok at Kilcoy and looked good in the yard- chance again. Hekansplit trialled in good heat - led plugged away- find leadhere. Loves Yers All might be a worry at the 1350 on the wet.</t>
  </si>
  <si>
    <t>Heart Vandelay</t>
  </si>
  <si>
    <t>Tilly's Star was in a lot of trouble last time when pace slowed and had to run good sectionals to get leaders down- looks HTB again here. Sister Kathleencouldn't win with the sectionals she had to run at Toowoomba - get back again</t>
  </si>
  <si>
    <t>Tilly's Star</t>
  </si>
  <si>
    <t>Next To Excel has trialled good - shows speed and did improve from one trial to the next. Lolanka showed speed and ran ok time in a recent trial - Gollan.You'll Be Mist sat wide in town last time, forgive.</t>
  </si>
  <si>
    <t>Next To Excel</t>
  </si>
  <si>
    <t>Mount tabora went well fresh for the new stable when missed boat and hit the line well late - the drying track here a help nice chance+. Agassi is getting fitter will try and leadhere - prob needed the track to be wetter to be at best. Picka plum was given a good ride when winning here LS will get every chance again. So dapper was gifted the race whenwinning 2nd up - bit more pressure here does strip fitter though. Firtshand is going ok but is always anchored by the big weights</t>
  </si>
  <si>
    <t>Speed ok here with kavak, hail manhattan and avowal all pushing forward. Miss penfold is a horse that never has much luck and will be suited here with the speed on nicechance at odds. Magic conqueror back in trip here off a freshen - keeps improving might need run ? . Love express was abit plain 2nd up wen sat outside lead - he has done thatbefore can improve with a colder ride.Kavak goes ok back in grade here - not sure about the 1350 ?</t>
  </si>
  <si>
    <t>Miss Penfold</t>
  </si>
  <si>
    <t>Race depends on how hard they go up front. The speed looks strong so horses like Raging Pole and Kateru will be finishing strong but they do need thespeed to be strong. Snowzone will get a nice run behind the speed and 1200 is his go. Global Citizen is an improving horse who might slot in just behindthe speed but is short enough.</t>
  </si>
  <si>
    <t>Snowzone</t>
  </si>
  <si>
    <t>This looks a great race for Nicanova here- Blks back on, wet good and speed on up front to help. Outback Barbie went good 1stup but the 1350 on the wetis a real worry - maybe the track isn't that wet??</t>
  </si>
  <si>
    <t>Off Road was fat recent run so expect improvement here and is wet breed so chance. Anarchy Aus has been gelded so can improve ran on ok late but bestbias. Rayara has speed ? Fitness had easy trial. Cedible some chance</t>
  </si>
  <si>
    <t>Off Road</t>
  </si>
  <si>
    <t>If Merlins Magic is closer enough on the turn and the bias allows run on then this horse loves the wet can win at right odds. Vivendo Il Sogno will posywell chance but odds skinny, Lyrical Prince likes wet will find good lead give you a sight.</t>
  </si>
  <si>
    <t>Speed not too bad up front. Cool Intelligence will go forward into a nice spot and didn't go too bad at the Coast when worked early - chance at odds. BoldExecutive got to the line late in an unsuitable race last time- back in distance here is the issue. Keeta is up in distance from the bad gate- must be comingto the end of prep.</t>
  </si>
  <si>
    <t>Brabham is up in distance here and that might work- should push forward lead and try and pinch it with the rail out to help. Vendidit will be suited by thespeed and has the good Jock aboard. Genuine Al is a nice horse but might need run.</t>
  </si>
  <si>
    <t>Boombastic will find the lead here quite easily and give a good kick- watch for bias against fence though. Beltaria went good at Caloundra last time-improving horse- needs fence to be off to help. Luskin Hero went a lot better last time when ridden quiet</t>
  </si>
  <si>
    <t>Boombrasstic</t>
  </si>
  <si>
    <t>Nice race for Test Of War here who should lead these- worked too hard last time at the Coast where they went out 4.5L above average for the 1st 600 getbetter run here. Perfect Aim will get the same good run as last time but is up in distance here? Lady Brahmos always gives start so that is the problem inthis race without the speed up front to help. Lubuk tried hard but speed up front again is against.</t>
  </si>
  <si>
    <t>Test Of War</t>
  </si>
  <si>
    <t>Hey Big Slplenda trialling well for Edmonds has speed if they use it race well here breed ok. Violation has some speed Gollan chance??. Kukinta was wideran on has blinkers on. Never Paid had easy trial for Schweida has speed.</t>
  </si>
  <si>
    <t>Hey Big Splenda</t>
  </si>
  <si>
    <t>Sacred Zim started very short at Cdra only start- should find lead and be improved by the run. Missy Em looks the only danger- led trial and did do it easy.</t>
  </si>
  <si>
    <t>Quinella (Sacred Zim / Missy Em)</t>
  </si>
  <si>
    <t>Kaaydeh is racing well will run on ok again here. Champagne Aunty had no luck poorly ridden latest up dsitance ok with breed run on ok. Belleraine justrisking at 1700.</t>
  </si>
  <si>
    <t>Terrius will prove fitter here and should find the lead and be hard to get around. Sweeping The Board has the trick gate and up in distance? Flensburg hada soft trial but looking for further</t>
  </si>
  <si>
    <t>Meteor light might fire up here in the blks 1st time has overaced in the past down south . Seentomany will find this easier then LS - rises a lot in weight the worry. Torrens wasntsuited last week when they walked in front - improver here+. Warp speed is going well but has had the charmed runs - gate here a worry.</t>
  </si>
  <si>
    <t>Torrens</t>
  </si>
  <si>
    <t>Speed should be ok here. Dzsenifer should get into a nice spot here and be hard to hold out- might get out a bit in early markets. Kukeracha had the rightrun in front last time but might be a better horse ridden quieter. Blackbolt is up in distance and going ok.</t>
  </si>
  <si>
    <t>Dzsenifer</t>
  </si>
  <si>
    <t>The Elanora will slide over into a goos spot here and has a good turn of foot to probably put these away. Sea Marie was unlucky last time when webacked her- up in distance here is a slight? Mr Gee will give them a start. As will Dhakuri who will get back from the gate and does meet Elanora poorly atthe weights.</t>
  </si>
  <si>
    <t>The Elanora</t>
  </si>
  <si>
    <t>The harrovian just keeps winning and is in well at the weigts compared to most of his rivals - looks hard to hold out. We were on Niccanova last week hada few things agains - did win this race last year on the week turnaround not sure if going as good now though. Gaulois honest type keeps trying big weightagain. Profit was one paced 2nd up 1600 suits - not well weighted</t>
  </si>
  <si>
    <t xml:space="preserve">The Elanora will slide over into a goos spot here and has a good turn of foot to probably put these away. Sea Marie was unlucky last time when webacked her- up in distance here is a slight? Mr Gee will give them a start. As will Dhakuri who will get back </t>
  </si>
  <si>
    <t>Exacta (The Harrovian / Niccanova)</t>
  </si>
  <si>
    <t>Enterprise Prince has the good gate and the speed up front will suit here- on the up! Baller was very unlucky when the speed dropped off and got strungup when wanted to go- big track here suits. Roman Aueus could improve quickly here- trialled easy after 1stup hit out.</t>
  </si>
  <si>
    <t>Enterprise Prince</t>
  </si>
  <si>
    <t>Mint Strip went well form out of race good goes to 1100 some ?? But strong after line so good chance. El Prados has ability can run on chance but no trial.Cordoned ran on ok late same here, and Tactical Move did trial ok from Edmonds stable before iup failure has ability</t>
  </si>
  <si>
    <t>Mint Strip</t>
  </si>
  <si>
    <t>Brazen Dynamo went good at Toowoomba looks hard to beat. Miss Barty can box seat and plugg away, Dances With Me can run on ok if gets bias</t>
  </si>
  <si>
    <t>Brazen Dynamo</t>
  </si>
  <si>
    <t>Monster Of Power race ok is fitter run on here chance, Sokudo will like the distance run on ok went well, Missile Mania will go better</t>
  </si>
  <si>
    <t>Monster Of Power</t>
  </si>
  <si>
    <t>Liability has speed is fitter but speed on here some worry, Foreign Territority has ability no trial from Kendrick watch money++ can rate well. Emmas Jetwill appreciate the speed, Krakatoa Eruption went ok but joc worry from gat</t>
  </si>
  <si>
    <t>Liability</t>
  </si>
  <si>
    <t>Foreign Territory</t>
  </si>
  <si>
    <t>Bryneich is going well this prep and drawn to get the perfect run here nice chance. Zoucara wasn’t suited LS 2nd up at 1680m , better suited here 1400will be strong late. Federal agent looks under the odds - will show speed but likely to be pressured by brinkmanship. The golden hind might need itsofter</t>
  </si>
  <si>
    <t>Bryneich</t>
  </si>
  <si>
    <t>Two Smokin Barrels has found the right race here- should slide over from the bad gate into an ok spot and be hard to get around. Dame Margot will get anice run - battles away. Clairvue Sun is a beatable horse- just pluggs home.</t>
  </si>
  <si>
    <t>Top Master went ok has speed if crosses ok has a chance, EightyThree bricks has some ability get nice run here chance at odds. Metrical showed speed for newtrainer has some ability, Our Opinion has speed dint go too bad up dst her</t>
  </si>
  <si>
    <t>Redenzo Gal won Maiden 2 back then out of class chased ok, finds easier race here but needs the speed to go on up front to get over them at finish. Queen Lear isback up in dst and speed may help. Luana has some speed - pluggs away.</t>
  </si>
  <si>
    <t>Redenzo Gal</t>
  </si>
  <si>
    <t>If the fence is suspect again by this stage then I think Avowal might get over the top of Degas. Avowal was strung up a bit in a Sat class race recently, the gate is atrick but going well. Degas went too hard in front last time- back in dstance here and should get an ok lead here- watch fence if playing ordinary again</t>
  </si>
  <si>
    <t>Race really depends on which Incheon Express stands up? If he races like his first start on the dirt then beat these but does seem to have problems. Azareach hasgood speed but 1st time at the 1050m which may find him out? Lotsa Spirit was a forget run 1stup but no star. Bleu Zebra was disappointing at Doomben lasttime.</t>
  </si>
  <si>
    <t>Smart Meteor can run on. Mitta Mary has a chance if rolls forward, was in worst bias latest. Moshiki has the bad gate to deal with. Inside Information will be backso worry with limited speed upfront</t>
  </si>
  <si>
    <t>Mitta Mary</t>
  </si>
  <si>
    <t>Heritage Sash looks to get a good run on speed here went ok good chance, Maddiara should get good run went ok has achance, King Of The Desert has speed willroll forward some chance, Soubrete has the gate to deal with but went ok</t>
  </si>
  <si>
    <t>If Gratsie can hold 3rd fence from the good gate then chance again here. Hallside Fandango has had a rider change to an apprentice - not sure around this track.Predictable Miss loomed to win Ipswich then didn't finish off.</t>
  </si>
  <si>
    <t>Gratsie</t>
  </si>
  <si>
    <t>Tllahassie Lassie goes ok for this weak race should lead with blinkers on looks hard to beat, Prickly Tick was wide went ok chance . Fastest Trigger get good runsome chance. Our Play exacta here 6 units 11-</t>
  </si>
  <si>
    <t>Exacta (Tallahassee Lassie / Prickly Tick)</t>
  </si>
  <si>
    <t>Terrible race. Fort Myer will lead them up which is half the battle over- chance. Tycoon Player will go forward also and keep plugging away. Stylish Kim got a bitlost Mwbh but at least ran on in some way.</t>
  </si>
  <si>
    <t>Fort Myer</t>
  </si>
  <si>
    <t>Heart Vandelay has handled this tight turning track well in the past and should get the right run here. Der Seiger has the ok gate and could run on. Halcyon Dayshas the good Jock aboard for his trainer dad - no star. Our Play 6 units Exacta 4 / 5-6</t>
  </si>
  <si>
    <t>Exacta (Heart Vandelay / Der Siger or Halcyon Days)</t>
  </si>
  <si>
    <t>Ticino Belle can run on ok chance if track not too leaderish , Awesome Power has speed track suit has Elllissa, Sentinental Miss has some ability wellweighted,Devaga Peach will get nice run chance but short odds,</t>
  </si>
  <si>
    <t>Awesome Power</t>
  </si>
  <si>
    <t>2020 Results</t>
  </si>
  <si>
    <t>QLD Racing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</si>
</sst>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d/m/yy;@"/>
    <numFmt numFmtId="166" formatCode="0.0%"/>
    <numFmt numFmtId="167" formatCode="0.0"/>
  </numFmts>
  <fonts count="8" x14ac:knownFonts="1">
    <font>
      <sz val="11"/>
      <color theme="1"/>
      <name val="Calibri"/>
      <family val="2"/>
      <scheme val="minor"/>
    </font>
    <font>
      <sz val="11"/>
      <color theme="0"/>
      <name val="Calibri"/>
      <family val="2"/>
      <scheme val="minor"/>
    </font>
    <font>
      <b/>
      <sz val="11"/>
      <color theme="1"/>
      <name val="Calibri"/>
      <family val="2"/>
      <scheme val="minor"/>
    </font>
    <font>
      <sz val="11"/>
      <color theme="0"/>
      <name val="Calibri"/>
      <family val="2"/>
    </font>
    <font>
      <sz val="11"/>
      <name val="Calibri"/>
      <family val="2"/>
      <scheme val="minor"/>
    </font>
    <font>
      <b/>
      <sz val="12"/>
      <color theme="0"/>
      <name val="Calibri"/>
      <family val="2"/>
      <scheme val="minor"/>
    </font>
    <font>
      <b/>
      <sz val="14"/>
      <name val="Calibri"/>
      <family val="2"/>
      <scheme val="minor"/>
    </font>
    <font>
      <sz val="12"/>
      <color theme="1"/>
      <name val="Calibri"/>
      <family val="2"/>
      <scheme val="minor"/>
    </font>
  </fonts>
  <fills count="7">
    <fill>
      <patternFill patternType="none"/>
    </fill>
    <fill>
      <patternFill patternType="gray125"/>
    </fill>
    <fill>
      <patternFill patternType="solid">
        <fgColor theme="1" tint="0.249977111117893"/>
        <bgColor indexed="64"/>
      </patternFill>
    </fill>
    <fill>
      <patternFill patternType="solid">
        <fgColor theme="1" tint="0.34998626667073579"/>
        <bgColor indexed="64"/>
      </patternFill>
    </fill>
    <fill>
      <patternFill patternType="solid">
        <fgColor rgb="FFFFCCCC"/>
        <bgColor indexed="64"/>
      </patternFill>
    </fill>
    <fill>
      <patternFill patternType="solid">
        <fgColor rgb="FFFFE1E1"/>
        <bgColor indexed="64"/>
      </patternFill>
    </fill>
    <fill>
      <patternFill patternType="solid">
        <fgColor rgb="FFFFAFA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66">
    <xf numFmtId="0" fontId="0" fillId="0" borderId="0" xfId="0"/>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xf>
    <xf numFmtId="0" fontId="0" fillId="0" borderId="0" xfId="0" applyAlignment="1">
      <alignment horizontal="center" vertical="center" wrapText="1"/>
    </xf>
    <xf numFmtId="164" fontId="0" fillId="0" borderId="0" xfId="0" applyNumberFormat="1" applyFill="1" applyAlignment="1">
      <alignment horizontal="center"/>
    </xf>
    <xf numFmtId="2" fontId="0" fillId="0" borderId="0" xfId="0" applyNumberFormat="1" applyFill="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64" fontId="0" fillId="0" borderId="2" xfId="0" applyNumberFormat="1" applyBorder="1" applyAlignment="1">
      <alignment horizontal="center"/>
    </xf>
    <xf numFmtId="165" fontId="0" fillId="0" borderId="0" xfId="0" applyNumberFormat="1" applyAlignment="1">
      <alignment horizontal="center"/>
    </xf>
    <xf numFmtId="165" fontId="0" fillId="0" borderId="2" xfId="0" applyNumberFormat="1" applyBorder="1" applyAlignment="1">
      <alignment horizontal="center"/>
    </xf>
    <xf numFmtId="165" fontId="0" fillId="0" borderId="1" xfId="0" applyNumberFormat="1" applyBorder="1" applyAlignment="1">
      <alignment horizontal="center"/>
    </xf>
    <xf numFmtId="0" fontId="0" fillId="0" borderId="0" xfId="0" applyBorder="1" applyAlignment="1">
      <alignment horizontal="left"/>
    </xf>
    <xf numFmtId="165" fontId="2" fillId="0" borderId="0" xfId="0" applyNumberFormat="1" applyFont="1" applyAlignment="1">
      <alignment horizontal="left"/>
    </xf>
    <xf numFmtId="0" fontId="4" fillId="0" borderId="0" xfId="0" applyFont="1" applyAlignment="1">
      <alignment horizontal="center"/>
    </xf>
    <xf numFmtId="0" fontId="4" fillId="0" borderId="2" xfId="0" applyFont="1" applyBorder="1" applyAlignment="1">
      <alignment horizontal="center"/>
    </xf>
    <xf numFmtId="165" fontId="4" fillId="0" borderId="2" xfId="0" applyNumberFormat="1" applyFont="1" applyBorder="1" applyAlignment="1">
      <alignment horizontal="left"/>
    </xf>
    <xf numFmtId="1" fontId="4" fillId="0" borderId="2" xfId="0" applyNumberFormat="1" applyFont="1" applyBorder="1" applyAlignment="1">
      <alignment horizontal="center"/>
    </xf>
    <xf numFmtId="164" fontId="4" fillId="0" borderId="2" xfId="0" applyNumberFormat="1" applyFont="1" applyBorder="1" applyAlignment="1">
      <alignment horizontal="center"/>
    </xf>
    <xf numFmtId="0" fontId="4" fillId="0" borderId="0" xfId="0" applyFont="1" applyAlignment="1">
      <alignment horizontal="left"/>
    </xf>
    <xf numFmtId="2" fontId="0" fillId="4" borderId="2" xfId="0" applyNumberFormat="1" applyFill="1" applyBorder="1" applyAlignment="1">
      <alignment horizontal="center"/>
    </xf>
    <xf numFmtId="2" fontId="0" fillId="5" borderId="2" xfId="0" applyNumberFormat="1" applyFill="1" applyBorder="1" applyAlignment="1">
      <alignment horizontal="center"/>
    </xf>
    <xf numFmtId="2" fontId="0" fillId="5" borderId="1" xfId="0" applyNumberFormat="1" applyFill="1" applyBorder="1" applyAlignment="1">
      <alignment horizontal="center"/>
    </xf>
    <xf numFmtId="164" fontId="0" fillId="6" borderId="2" xfId="0" applyNumberFormat="1" applyFill="1" applyBorder="1" applyAlignment="1">
      <alignment horizontal="center"/>
    </xf>
    <xf numFmtId="164" fontId="0" fillId="6" borderId="1" xfId="0" applyNumberFormat="1" applyFill="1" applyBorder="1" applyAlignment="1">
      <alignment horizontal="center"/>
    </xf>
    <xf numFmtId="164" fontId="4" fillId="6"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4" fillId="4" borderId="2" xfId="0" applyNumberFormat="1" applyFont="1" applyFill="1" applyBorder="1" applyAlignment="1">
      <alignment horizontal="center"/>
    </xf>
    <xf numFmtId="2" fontId="0" fillId="4" borderId="3" xfId="0" applyNumberFormat="1" applyFill="1" applyBorder="1" applyAlignment="1">
      <alignment horizontal="center"/>
    </xf>
    <xf numFmtId="2" fontId="4" fillId="5" borderId="2" xfId="0" applyNumberFormat="1" applyFont="1" applyFill="1" applyBorder="1" applyAlignment="1">
      <alignment horizontal="center"/>
    </xf>
    <xf numFmtId="49" fontId="0" fillId="0" borderId="1" xfId="0" applyNumberFormat="1" applyBorder="1" applyAlignment="1">
      <alignment horizontal="center"/>
    </xf>
    <xf numFmtId="167" fontId="0" fillId="0" borderId="0" xfId="0" applyNumberFormat="1" applyAlignment="1">
      <alignment horizontal="center"/>
    </xf>
    <xf numFmtId="167" fontId="4" fillId="0" borderId="2" xfId="0" applyNumberFormat="1" applyFont="1" applyBorder="1" applyAlignment="1">
      <alignment horizontal="center"/>
    </xf>
    <xf numFmtId="167" fontId="0" fillId="0" borderId="2" xfId="0" applyNumberFormat="1" applyBorder="1" applyAlignment="1">
      <alignment horizontal="center"/>
    </xf>
    <xf numFmtId="167" fontId="0" fillId="0" borderId="1" xfId="0" applyNumberFormat="1" applyBorder="1" applyAlignment="1">
      <alignment horizontal="center"/>
    </xf>
    <xf numFmtId="0" fontId="0" fillId="0" borderId="1" xfId="0" applyNumberFormat="1" applyBorder="1" applyAlignment="1">
      <alignment horizontal="center"/>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0" xfId="0" applyBorder="1" applyAlignment="1">
      <alignment horizontal="center"/>
    </xf>
    <xf numFmtId="0" fontId="5" fillId="3" borderId="1" xfId="0" applyFont="1" applyFill="1" applyBorder="1" applyAlignment="1">
      <alignment horizontal="center" vertical="center"/>
    </xf>
    <xf numFmtId="167" fontId="7" fillId="6"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166" fontId="7" fillId="5" borderId="1" xfId="0" applyNumberFormat="1" applyFont="1" applyFill="1" applyBorder="1" applyAlignment="1">
      <alignment horizontal="center" vertical="center"/>
    </xf>
    <xf numFmtId="2" fontId="0" fillId="5" borderId="4" xfId="0" applyNumberFormat="1" applyFill="1" applyBorder="1" applyAlignment="1">
      <alignment horizontal="center"/>
    </xf>
    <xf numFmtId="2" fontId="3" fillId="2" borderId="4" xfId="0" applyNumberFormat="1" applyFont="1" applyFill="1" applyBorder="1" applyAlignment="1">
      <alignment horizontal="center"/>
    </xf>
    <xf numFmtId="16" fontId="0" fillId="0" borderId="1" xfId="0" applyNumberFormat="1" applyBorder="1" applyAlignment="1">
      <alignment horizontal="center"/>
    </xf>
    <xf numFmtId="0" fontId="5"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2" fontId="1" fillId="2" borderId="5" xfId="0" applyNumberFormat="1" applyFont="1" applyFill="1" applyBorder="1" applyAlignment="1">
      <alignment horizontal="right"/>
    </xf>
    <xf numFmtId="2" fontId="1" fillId="2" borderId="6" xfId="0" applyNumberFormat="1" applyFont="1" applyFill="1" applyBorder="1" applyAlignment="1">
      <alignment horizontal="right"/>
    </xf>
    <xf numFmtId="165" fontId="1" fillId="2" borderId="1" xfId="0" applyNumberFormat="1" applyFont="1" applyFill="1" applyBorder="1" applyAlignment="1">
      <alignment horizontal="center"/>
    </xf>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2" fontId="1" fillId="2" borderId="2" xfId="0" applyNumberFormat="1" applyFont="1" applyFill="1" applyBorder="1" applyAlignment="1">
      <alignment horizontal="center"/>
    </xf>
    <xf numFmtId="0" fontId="6" fillId="0" borderId="7" xfId="0" applyFont="1" applyFill="1" applyBorder="1" applyAlignment="1">
      <alignment horizontal="center" vertical="center"/>
    </xf>
    <xf numFmtId="2" fontId="5" fillId="3" borderId="8"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7C80"/>
      <color rgb="FFFFAFAF"/>
      <color rgb="FFFFCCCC"/>
      <color rgb="FFFFE1E1"/>
      <color rgb="FFFFA3A3"/>
      <color rgb="FFFFB9B9"/>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Queensland 2021</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v>Fixed Price</c:v>
          </c:tx>
          <c:spPr>
            <a:ln w="15875" cap="rnd">
              <a:solidFill>
                <a:srgbClr val="FF7C80"/>
              </a:solidFill>
              <a:round/>
            </a:ln>
            <a:effectLst>
              <a:outerShdw blurRad="57150" dist="19050" dir="5400000" algn="ctr" rotWithShape="0">
                <a:srgbClr val="000000">
                  <a:alpha val="63000"/>
                </a:srgbClr>
              </a:outerShdw>
            </a:effectLst>
          </c:spPr>
          <c:marker>
            <c:symbol val="none"/>
          </c:marker>
          <c:val>
            <c:numRef>
              <c:f>QLD!$S$6:$S$1618</c:f>
              <c:numCache>
                <c:formatCode>0.00</c:formatCode>
                <c:ptCount val="1612"/>
                <c:pt idx="0">
                  <c:v>-8</c:v>
                </c:pt>
                <c:pt idx="1">
                  <c:v>-2.1999999999999993</c:v>
                </c:pt>
                <c:pt idx="2">
                  <c:v>-4.1999999999999993</c:v>
                </c:pt>
                <c:pt idx="3">
                  <c:v>-8.1999999999999993</c:v>
                </c:pt>
                <c:pt idx="4">
                  <c:v>-10.199999999999999</c:v>
                </c:pt>
                <c:pt idx="5">
                  <c:v>-12.2</c:v>
                </c:pt>
                <c:pt idx="6">
                  <c:v>-5</c:v>
                </c:pt>
                <c:pt idx="7">
                  <c:v>-3.2</c:v>
                </c:pt>
                <c:pt idx="8">
                  <c:v>0.20000000000000018</c:v>
                </c:pt>
                <c:pt idx="9">
                  <c:v>-5.8</c:v>
                </c:pt>
                <c:pt idx="10">
                  <c:v>-11.8</c:v>
                </c:pt>
                <c:pt idx="11">
                  <c:v>-1.8000000000000007</c:v>
                </c:pt>
                <c:pt idx="12">
                  <c:v>0.69999999999999929</c:v>
                </c:pt>
                <c:pt idx="13">
                  <c:v>-5.3000000000000007</c:v>
                </c:pt>
                <c:pt idx="14">
                  <c:v>-7.3000000000000007</c:v>
                </c:pt>
                <c:pt idx="15">
                  <c:v>-9.3000000000000007</c:v>
                </c:pt>
                <c:pt idx="16">
                  <c:v>-13.3</c:v>
                </c:pt>
                <c:pt idx="17">
                  <c:v>-15.3</c:v>
                </c:pt>
                <c:pt idx="18">
                  <c:v>-19.3</c:v>
                </c:pt>
                <c:pt idx="19">
                  <c:v>-23.3</c:v>
                </c:pt>
                <c:pt idx="20">
                  <c:v>-29.3</c:v>
                </c:pt>
                <c:pt idx="21">
                  <c:v>-21.700000000000003</c:v>
                </c:pt>
                <c:pt idx="22">
                  <c:v>-16.900000000000002</c:v>
                </c:pt>
                <c:pt idx="23">
                  <c:v>-13.500000000000002</c:v>
                </c:pt>
                <c:pt idx="24">
                  <c:v>-6.7000000000000011</c:v>
                </c:pt>
                <c:pt idx="25">
                  <c:v>-8.7000000000000011</c:v>
                </c:pt>
                <c:pt idx="26">
                  <c:v>-0.70000000000000107</c:v>
                </c:pt>
                <c:pt idx="27">
                  <c:v>-4.7000000000000011</c:v>
                </c:pt>
                <c:pt idx="28">
                  <c:v>-1.5000000000000009</c:v>
                </c:pt>
                <c:pt idx="29">
                  <c:v>-3.5000000000000009</c:v>
                </c:pt>
                <c:pt idx="30">
                  <c:v>-7.5000000000000009</c:v>
                </c:pt>
                <c:pt idx="31">
                  <c:v>-9.5</c:v>
                </c:pt>
                <c:pt idx="32">
                  <c:v>-3.5</c:v>
                </c:pt>
                <c:pt idx="33">
                  <c:v>-5.5</c:v>
                </c:pt>
                <c:pt idx="34">
                  <c:v>-7.5</c:v>
                </c:pt>
                <c:pt idx="35">
                  <c:v>-9.5</c:v>
                </c:pt>
                <c:pt idx="36">
                  <c:v>-11.5</c:v>
                </c:pt>
                <c:pt idx="37">
                  <c:v>-15.5</c:v>
                </c:pt>
                <c:pt idx="38">
                  <c:v>-21.5</c:v>
                </c:pt>
                <c:pt idx="39">
                  <c:v>-23.5</c:v>
                </c:pt>
                <c:pt idx="40">
                  <c:v>-25.5</c:v>
                </c:pt>
                <c:pt idx="41">
                  <c:v>-29.5</c:v>
                </c:pt>
                <c:pt idx="42">
                  <c:v>-31.5</c:v>
                </c:pt>
                <c:pt idx="43">
                  <c:v>-33.5</c:v>
                </c:pt>
                <c:pt idx="44">
                  <c:v>-35.5</c:v>
                </c:pt>
                <c:pt idx="45">
                  <c:v>-28.3</c:v>
                </c:pt>
                <c:pt idx="46">
                  <c:v>-30.3</c:v>
                </c:pt>
                <c:pt idx="47">
                  <c:v>-32.299999999999997</c:v>
                </c:pt>
                <c:pt idx="48">
                  <c:v>-36.299999999999997</c:v>
                </c:pt>
                <c:pt idx="49">
                  <c:v>-38.299999999999997</c:v>
                </c:pt>
                <c:pt idx="50">
                  <c:v>-40.299999999999997</c:v>
                </c:pt>
                <c:pt idx="51">
                  <c:v>-42.3</c:v>
                </c:pt>
                <c:pt idx="52">
                  <c:v>-46.3</c:v>
                </c:pt>
                <c:pt idx="53">
                  <c:v>-50.3</c:v>
                </c:pt>
                <c:pt idx="54">
                  <c:v>-54.3</c:v>
                </c:pt>
                <c:pt idx="55">
                  <c:v>-56.3</c:v>
                </c:pt>
                <c:pt idx="56">
                  <c:v>-40.299999999999997</c:v>
                </c:pt>
                <c:pt idx="57">
                  <c:v>-36.299999999999997</c:v>
                </c:pt>
                <c:pt idx="58">
                  <c:v>-38.299999999999997</c:v>
                </c:pt>
                <c:pt idx="59">
                  <c:v>-40.299999999999997</c:v>
                </c:pt>
                <c:pt idx="60">
                  <c:v>-42.3</c:v>
                </c:pt>
                <c:pt idx="61">
                  <c:v>-46.3</c:v>
                </c:pt>
                <c:pt idx="62">
                  <c:v>-48.3</c:v>
                </c:pt>
                <c:pt idx="63">
                  <c:v>-50.3</c:v>
                </c:pt>
                <c:pt idx="64">
                  <c:v>-52.3</c:v>
                </c:pt>
                <c:pt idx="65">
                  <c:v>-56.3</c:v>
                </c:pt>
                <c:pt idx="66">
                  <c:v>-60.3</c:v>
                </c:pt>
                <c:pt idx="67">
                  <c:v>-62.3</c:v>
                </c:pt>
                <c:pt idx="68">
                  <c:v>-64.3</c:v>
                </c:pt>
                <c:pt idx="69">
                  <c:v>-70.3</c:v>
                </c:pt>
                <c:pt idx="70">
                  <c:v>-62.699999999999996</c:v>
                </c:pt>
                <c:pt idx="71">
                  <c:v>-52.3</c:v>
                </c:pt>
                <c:pt idx="72">
                  <c:v>-56.3</c:v>
                </c:pt>
                <c:pt idx="73">
                  <c:v>-64.3</c:v>
                </c:pt>
                <c:pt idx="74">
                  <c:v>-66.3</c:v>
                </c:pt>
                <c:pt idx="75">
                  <c:v>-68.3</c:v>
                </c:pt>
                <c:pt idx="76">
                  <c:v>-60.699999999999996</c:v>
                </c:pt>
                <c:pt idx="77">
                  <c:v>-62.699999999999996</c:v>
                </c:pt>
                <c:pt idx="78">
                  <c:v>-60.3</c:v>
                </c:pt>
                <c:pt idx="79">
                  <c:v>-64.3</c:v>
                </c:pt>
                <c:pt idx="80">
                  <c:v>-59.699999999999996</c:v>
                </c:pt>
                <c:pt idx="81">
                  <c:v>-48.5</c:v>
                </c:pt>
                <c:pt idx="82">
                  <c:v>-50.5</c:v>
                </c:pt>
                <c:pt idx="83">
                  <c:v>-52.5</c:v>
                </c:pt>
                <c:pt idx="84">
                  <c:v>-54.5</c:v>
                </c:pt>
                <c:pt idx="85">
                  <c:v>-60.5</c:v>
                </c:pt>
                <c:pt idx="86">
                  <c:v>-51.3</c:v>
                </c:pt>
                <c:pt idx="87">
                  <c:v>-53.3</c:v>
                </c:pt>
                <c:pt idx="88">
                  <c:v>-55.3</c:v>
                </c:pt>
                <c:pt idx="89">
                  <c:v>-38.299999999999997</c:v>
                </c:pt>
                <c:pt idx="90">
                  <c:v>-26.799999999999997</c:v>
                </c:pt>
                <c:pt idx="91">
                  <c:v>-28.799999999999997</c:v>
                </c:pt>
                <c:pt idx="92">
                  <c:v>-34.799999999999997</c:v>
                </c:pt>
                <c:pt idx="93">
                  <c:v>-38.799999999999997</c:v>
                </c:pt>
                <c:pt idx="94">
                  <c:v>-40.799999999999997</c:v>
                </c:pt>
                <c:pt idx="95">
                  <c:v>-34</c:v>
                </c:pt>
                <c:pt idx="96">
                  <c:v>-40</c:v>
                </c:pt>
                <c:pt idx="97">
                  <c:v>-32</c:v>
                </c:pt>
                <c:pt idx="98">
                  <c:v>-29.6</c:v>
                </c:pt>
                <c:pt idx="99">
                  <c:v>-33.6</c:v>
                </c:pt>
                <c:pt idx="100">
                  <c:v>-35.6</c:v>
                </c:pt>
                <c:pt idx="101">
                  <c:v>-43.6</c:v>
                </c:pt>
                <c:pt idx="102">
                  <c:v>-47.6</c:v>
                </c:pt>
                <c:pt idx="103">
                  <c:v>-49.6</c:v>
                </c:pt>
                <c:pt idx="104">
                  <c:v>-55.6</c:v>
                </c:pt>
                <c:pt idx="105">
                  <c:v>-50.800000000000004</c:v>
                </c:pt>
                <c:pt idx="106">
                  <c:v>-52.800000000000004</c:v>
                </c:pt>
                <c:pt idx="107">
                  <c:v>-54.800000000000004</c:v>
                </c:pt>
                <c:pt idx="108">
                  <c:v>-56.800000000000004</c:v>
                </c:pt>
                <c:pt idx="109">
                  <c:v>-58.800000000000004</c:v>
                </c:pt>
                <c:pt idx="110">
                  <c:v>-60.800000000000004</c:v>
                </c:pt>
                <c:pt idx="111">
                  <c:v>-62.800000000000004</c:v>
                </c:pt>
                <c:pt idx="112">
                  <c:v>-64.800000000000011</c:v>
                </c:pt>
                <c:pt idx="113">
                  <c:v>-66.800000000000011</c:v>
                </c:pt>
                <c:pt idx="114">
                  <c:v>-72.800000000000011</c:v>
                </c:pt>
                <c:pt idx="115">
                  <c:v>-74.800000000000011</c:v>
                </c:pt>
                <c:pt idx="116">
                  <c:v>-80.800000000000011</c:v>
                </c:pt>
                <c:pt idx="117">
                  <c:v>-82.800000000000011</c:v>
                </c:pt>
                <c:pt idx="118">
                  <c:v>-84.800000000000011</c:v>
                </c:pt>
                <c:pt idx="119">
                  <c:v>-78.400000000000006</c:v>
                </c:pt>
                <c:pt idx="120">
                  <c:v>-80.400000000000006</c:v>
                </c:pt>
                <c:pt idx="121">
                  <c:v>-77.7</c:v>
                </c:pt>
                <c:pt idx="122">
                  <c:v>-85.7</c:v>
                </c:pt>
                <c:pt idx="123">
                  <c:v>-87.7</c:v>
                </c:pt>
                <c:pt idx="124">
                  <c:v>-78.900000000000006</c:v>
                </c:pt>
                <c:pt idx="125">
                  <c:v>-75.300000000000011</c:v>
                </c:pt>
                <c:pt idx="126">
                  <c:v>-75.300000000000011</c:v>
                </c:pt>
                <c:pt idx="127">
                  <c:v>-79.300000000000011</c:v>
                </c:pt>
                <c:pt idx="128">
                  <c:v>-81.300000000000011</c:v>
                </c:pt>
                <c:pt idx="129">
                  <c:v>-83.300000000000011</c:v>
                </c:pt>
                <c:pt idx="130">
                  <c:v>-85.300000000000011</c:v>
                </c:pt>
                <c:pt idx="131">
                  <c:v>-93.300000000000011</c:v>
                </c:pt>
                <c:pt idx="132">
                  <c:v>-88.300000000000011</c:v>
                </c:pt>
                <c:pt idx="133">
                  <c:v>-92.300000000000011</c:v>
                </c:pt>
                <c:pt idx="134">
                  <c:v>-70.300000000000011</c:v>
                </c:pt>
                <c:pt idx="135">
                  <c:v>-78.300000000000011</c:v>
                </c:pt>
                <c:pt idx="136">
                  <c:v>-71.100000000000009</c:v>
                </c:pt>
                <c:pt idx="137">
                  <c:v>-72.300000000000011</c:v>
                </c:pt>
                <c:pt idx="138">
                  <c:v>-74.300000000000011</c:v>
                </c:pt>
                <c:pt idx="139">
                  <c:v>-76.300000000000011</c:v>
                </c:pt>
                <c:pt idx="140">
                  <c:v>-78.300000000000011</c:v>
                </c:pt>
                <c:pt idx="141">
                  <c:v>-84.300000000000011</c:v>
                </c:pt>
                <c:pt idx="142">
                  <c:v>-88.300000000000011</c:v>
                </c:pt>
                <c:pt idx="143">
                  <c:v>-89.500000000000014</c:v>
                </c:pt>
                <c:pt idx="144">
                  <c:v>-93.500000000000014</c:v>
                </c:pt>
                <c:pt idx="145">
                  <c:v>-83.90000000000002</c:v>
                </c:pt>
                <c:pt idx="146">
                  <c:v>-85.90000000000002</c:v>
                </c:pt>
                <c:pt idx="147">
                  <c:v>-82.300000000000026</c:v>
                </c:pt>
                <c:pt idx="148">
                  <c:v>-86.300000000000026</c:v>
                </c:pt>
                <c:pt idx="149">
                  <c:v>-94.300000000000026</c:v>
                </c:pt>
                <c:pt idx="150">
                  <c:v>-98.300000000000026</c:v>
                </c:pt>
                <c:pt idx="151">
                  <c:v>-82.300000000000026</c:v>
                </c:pt>
                <c:pt idx="152">
                  <c:v>-84.300000000000026</c:v>
                </c:pt>
                <c:pt idx="153">
                  <c:v>-79.100000000000023</c:v>
                </c:pt>
                <c:pt idx="154">
                  <c:v>-81.100000000000023</c:v>
                </c:pt>
                <c:pt idx="155">
                  <c:v>-85.100000000000023</c:v>
                </c:pt>
                <c:pt idx="156">
                  <c:v>-87.100000000000023</c:v>
                </c:pt>
                <c:pt idx="157">
                  <c:v>-85.100000000000023</c:v>
                </c:pt>
                <c:pt idx="158">
                  <c:v>-89.100000000000023</c:v>
                </c:pt>
                <c:pt idx="159">
                  <c:v>-82.500000000000028</c:v>
                </c:pt>
                <c:pt idx="160">
                  <c:v>-77.300000000000026</c:v>
                </c:pt>
                <c:pt idx="161">
                  <c:v>-81.300000000000026</c:v>
                </c:pt>
                <c:pt idx="162">
                  <c:v>-83.300000000000026</c:v>
                </c:pt>
                <c:pt idx="163">
                  <c:v>-85.300000000000026</c:v>
                </c:pt>
                <c:pt idx="164">
                  <c:v>-89.300000000000026</c:v>
                </c:pt>
                <c:pt idx="165">
                  <c:v>-93.300000000000026</c:v>
                </c:pt>
                <c:pt idx="166">
                  <c:v>-97.300000000000026</c:v>
                </c:pt>
                <c:pt idx="167">
                  <c:v>-99.300000000000026</c:v>
                </c:pt>
                <c:pt idx="168">
                  <c:v>-96.500000000000028</c:v>
                </c:pt>
                <c:pt idx="169">
                  <c:v>-104.50000000000003</c:v>
                </c:pt>
                <c:pt idx="170">
                  <c:v>-106.50000000000003</c:v>
                </c:pt>
                <c:pt idx="171">
                  <c:v>-108.50000000000003</c:v>
                </c:pt>
                <c:pt idx="172">
                  <c:v>-110.50000000000003</c:v>
                </c:pt>
                <c:pt idx="173">
                  <c:v>-112.50000000000003</c:v>
                </c:pt>
                <c:pt idx="174">
                  <c:v>-105.30000000000003</c:v>
                </c:pt>
                <c:pt idx="175">
                  <c:v>-107.30000000000003</c:v>
                </c:pt>
                <c:pt idx="176">
                  <c:v>-109.30000000000003</c:v>
                </c:pt>
                <c:pt idx="177">
                  <c:v>-113.30000000000003</c:v>
                </c:pt>
                <c:pt idx="178">
                  <c:v>-89.300000000000026</c:v>
                </c:pt>
                <c:pt idx="179">
                  <c:v>-91.300000000000026</c:v>
                </c:pt>
                <c:pt idx="180">
                  <c:v>-97.300000000000026</c:v>
                </c:pt>
                <c:pt idx="181">
                  <c:v>-82.900000000000034</c:v>
                </c:pt>
                <c:pt idx="182">
                  <c:v>-88.900000000000034</c:v>
                </c:pt>
                <c:pt idx="183">
                  <c:v>-90.900000000000034</c:v>
                </c:pt>
                <c:pt idx="184">
                  <c:v>-92.900000000000034</c:v>
                </c:pt>
                <c:pt idx="185">
                  <c:v>-94.900000000000034</c:v>
                </c:pt>
                <c:pt idx="186">
                  <c:v>-96.900000000000034</c:v>
                </c:pt>
                <c:pt idx="187">
                  <c:v>-98.900000000000034</c:v>
                </c:pt>
                <c:pt idx="188">
                  <c:v>-100.90000000000003</c:v>
                </c:pt>
                <c:pt idx="189">
                  <c:v>-94.30000000000004</c:v>
                </c:pt>
                <c:pt idx="190">
                  <c:v>-96.30000000000004</c:v>
                </c:pt>
                <c:pt idx="191">
                  <c:v>-93.700000000000045</c:v>
                </c:pt>
                <c:pt idx="192">
                  <c:v>-95.700000000000045</c:v>
                </c:pt>
                <c:pt idx="193">
                  <c:v>-87.30000000000004</c:v>
                </c:pt>
                <c:pt idx="194">
                  <c:v>-89.30000000000004</c:v>
                </c:pt>
                <c:pt idx="195">
                  <c:v>-91.30000000000004</c:v>
                </c:pt>
                <c:pt idx="196">
                  <c:v>-95.30000000000004</c:v>
                </c:pt>
                <c:pt idx="197">
                  <c:v>-101.30000000000004</c:v>
                </c:pt>
                <c:pt idx="198">
                  <c:v>-103.30000000000004</c:v>
                </c:pt>
                <c:pt idx="199">
                  <c:v>-105.30000000000004</c:v>
                </c:pt>
                <c:pt idx="200">
                  <c:v>-107.30000000000004</c:v>
                </c:pt>
                <c:pt idx="201">
                  <c:v>-100.10000000000004</c:v>
                </c:pt>
                <c:pt idx="202">
                  <c:v>-102.10000000000004</c:v>
                </c:pt>
                <c:pt idx="203">
                  <c:v>-106.10000000000004</c:v>
                </c:pt>
                <c:pt idx="204">
                  <c:v>-94.100000000000037</c:v>
                </c:pt>
                <c:pt idx="205">
                  <c:v>-96.100000000000037</c:v>
                </c:pt>
                <c:pt idx="206">
                  <c:v>-89.30000000000004</c:v>
                </c:pt>
                <c:pt idx="207">
                  <c:v>-91.30000000000004</c:v>
                </c:pt>
                <c:pt idx="208">
                  <c:v>-93.30000000000004</c:v>
                </c:pt>
                <c:pt idx="209">
                  <c:v>-90.30000000000004</c:v>
                </c:pt>
                <c:pt idx="210">
                  <c:v>-85.30000000000004</c:v>
                </c:pt>
                <c:pt idx="211">
                  <c:v>-87.30000000000004</c:v>
                </c:pt>
                <c:pt idx="212">
                  <c:v>-91.30000000000004</c:v>
                </c:pt>
                <c:pt idx="213">
                  <c:v>-93.30000000000004</c:v>
                </c:pt>
                <c:pt idx="214">
                  <c:v>-82.30000000000004</c:v>
                </c:pt>
                <c:pt idx="215">
                  <c:v>-84.30000000000004</c:v>
                </c:pt>
                <c:pt idx="216">
                  <c:v>-86.30000000000004</c:v>
                </c:pt>
                <c:pt idx="217">
                  <c:v>-79.500000000000043</c:v>
                </c:pt>
                <c:pt idx="218">
                  <c:v>-81.500000000000043</c:v>
                </c:pt>
                <c:pt idx="219">
                  <c:v>-89.500000000000043</c:v>
                </c:pt>
                <c:pt idx="220">
                  <c:v>-95.500000000000043</c:v>
                </c:pt>
                <c:pt idx="221">
                  <c:v>-97.500000000000043</c:v>
                </c:pt>
                <c:pt idx="222">
                  <c:v>-99.500000000000043</c:v>
                </c:pt>
                <c:pt idx="223">
                  <c:v>-101.50000000000004</c:v>
                </c:pt>
                <c:pt idx="224">
                  <c:v>-103.50000000000004</c:v>
                </c:pt>
                <c:pt idx="225">
                  <c:v>-99.500000000000043</c:v>
                </c:pt>
                <c:pt idx="226">
                  <c:v>-101.50000000000004</c:v>
                </c:pt>
                <c:pt idx="227">
                  <c:v>-97.500000000000043</c:v>
                </c:pt>
                <c:pt idx="228">
                  <c:v>-103.50000000000004</c:v>
                </c:pt>
                <c:pt idx="229">
                  <c:v>-105.50000000000004</c:v>
                </c:pt>
                <c:pt idx="230">
                  <c:v>-87.500000000000043</c:v>
                </c:pt>
                <c:pt idx="231">
                  <c:v>-89.500000000000043</c:v>
                </c:pt>
                <c:pt idx="232">
                  <c:v>-93.500000000000043</c:v>
                </c:pt>
                <c:pt idx="233">
                  <c:v>-95.500000000000043</c:v>
                </c:pt>
                <c:pt idx="234">
                  <c:v>-103.50000000000004</c:v>
                </c:pt>
                <c:pt idx="235">
                  <c:v>-69.500000000000043</c:v>
                </c:pt>
                <c:pt idx="236">
                  <c:v>-75.500000000000043</c:v>
                </c:pt>
                <c:pt idx="237">
                  <c:v>-66.500000000000043</c:v>
                </c:pt>
                <c:pt idx="238">
                  <c:v>-70.500000000000043</c:v>
                </c:pt>
                <c:pt idx="239">
                  <c:v>-72.500000000000043</c:v>
                </c:pt>
                <c:pt idx="240">
                  <c:v>-76.500000000000043</c:v>
                </c:pt>
                <c:pt idx="241">
                  <c:v>-80.500000000000043</c:v>
                </c:pt>
                <c:pt idx="242">
                  <c:v>-82.500000000000043</c:v>
                </c:pt>
                <c:pt idx="243">
                  <c:v>-86.500000000000043</c:v>
                </c:pt>
                <c:pt idx="244">
                  <c:v>-88.500000000000043</c:v>
                </c:pt>
                <c:pt idx="245">
                  <c:v>-90.500000000000043</c:v>
                </c:pt>
                <c:pt idx="246">
                  <c:v>-94.500000000000043</c:v>
                </c:pt>
                <c:pt idx="247">
                  <c:v>-96.500000000000043</c:v>
                </c:pt>
                <c:pt idx="248">
                  <c:v>-93.500000000000043</c:v>
                </c:pt>
                <c:pt idx="249">
                  <c:v>-95.500000000000043</c:v>
                </c:pt>
                <c:pt idx="250">
                  <c:v>-97.500000000000043</c:v>
                </c:pt>
                <c:pt idx="251">
                  <c:v>-99.500000000000043</c:v>
                </c:pt>
                <c:pt idx="252">
                  <c:v>-101.50000000000004</c:v>
                </c:pt>
                <c:pt idx="253">
                  <c:v>-105.50000000000004</c:v>
                </c:pt>
                <c:pt idx="254">
                  <c:v>-109.50000000000004</c:v>
                </c:pt>
                <c:pt idx="255">
                  <c:v>-104.70000000000005</c:v>
                </c:pt>
                <c:pt idx="256">
                  <c:v>-97.100000000000051</c:v>
                </c:pt>
                <c:pt idx="257">
                  <c:v>-93.100000000000051</c:v>
                </c:pt>
                <c:pt idx="258">
                  <c:v>-88.500000000000057</c:v>
                </c:pt>
                <c:pt idx="259">
                  <c:v>-90.500000000000057</c:v>
                </c:pt>
                <c:pt idx="260">
                  <c:v>-72.500000000000057</c:v>
                </c:pt>
                <c:pt idx="261">
                  <c:v>-76.500000000000057</c:v>
                </c:pt>
                <c:pt idx="262">
                  <c:v>-78.500000000000057</c:v>
                </c:pt>
                <c:pt idx="263">
                  <c:v>-71.500000000000057</c:v>
                </c:pt>
                <c:pt idx="264">
                  <c:v>-75.500000000000057</c:v>
                </c:pt>
                <c:pt idx="265">
                  <c:v>-77.500000000000057</c:v>
                </c:pt>
                <c:pt idx="266">
                  <c:v>-79.500000000000057</c:v>
                </c:pt>
                <c:pt idx="267">
                  <c:v>-65.500000000000057</c:v>
                </c:pt>
                <c:pt idx="268">
                  <c:v>-59.500000000000057</c:v>
                </c:pt>
                <c:pt idx="269">
                  <c:v>-61.500000000000057</c:v>
                </c:pt>
                <c:pt idx="270">
                  <c:v>-63.500000000000057</c:v>
                </c:pt>
                <c:pt idx="271">
                  <c:v>-67.500000000000057</c:v>
                </c:pt>
                <c:pt idx="272">
                  <c:v>-69.500000000000057</c:v>
                </c:pt>
                <c:pt idx="273">
                  <c:v>-73.500000000000057</c:v>
                </c:pt>
                <c:pt idx="274">
                  <c:v>-77.500000000000057</c:v>
                </c:pt>
                <c:pt idx="275">
                  <c:v>-61.500000000000057</c:v>
                </c:pt>
                <c:pt idx="276">
                  <c:v>-65.500000000000057</c:v>
                </c:pt>
                <c:pt idx="277">
                  <c:v>-67.500000000000057</c:v>
                </c:pt>
                <c:pt idx="278">
                  <c:v>-61.500000000000057</c:v>
                </c:pt>
                <c:pt idx="279">
                  <c:v>-63.500000000000057</c:v>
                </c:pt>
                <c:pt idx="280">
                  <c:v>-59.100000000000058</c:v>
                </c:pt>
                <c:pt idx="281">
                  <c:v>-61.100000000000058</c:v>
                </c:pt>
                <c:pt idx="282">
                  <c:v>-63.100000000000058</c:v>
                </c:pt>
                <c:pt idx="283">
                  <c:v>-69.100000000000051</c:v>
                </c:pt>
                <c:pt idx="284">
                  <c:v>-71.100000000000051</c:v>
                </c:pt>
                <c:pt idx="285">
                  <c:v>-73.100000000000051</c:v>
                </c:pt>
                <c:pt idx="286">
                  <c:v>-77.100000000000051</c:v>
                </c:pt>
                <c:pt idx="287">
                  <c:v>-79.100000000000051</c:v>
                </c:pt>
                <c:pt idx="288">
                  <c:v>-75.600000000000051</c:v>
                </c:pt>
                <c:pt idx="289">
                  <c:v>-70.600000000000051</c:v>
                </c:pt>
                <c:pt idx="290">
                  <c:v>-72.600000000000051</c:v>
                </c:pt>
                <c:pt idx="291">
                  <c:v>-74.600000000000051</c:v>
                </c:pt>
                <c:pt idx="292">
                  <c:v>-76.600000000000051</c:v>
                </c:pt>
                <c:pt idx="293">
                  <c:v>-78.600000000000051</c:v>
                </c:pt>
                <c:pt idx="294">
                  <c:v>-86.600000000000051</c:v>
                </c:pt>
                <c:pt idx="295">
                  <c:v>-88.600000000000051</c:v>
                </c:pt>
                <c:pt idx="296">
                  <c:v>-92.600000000000051</c:v>
                </c:pt>
                <c:pt idx="297">
                  <c:v>-94.600000000000051</c:v>
                </c:pt>
                <c:pt idx="298">
                  <c:v>-96.600000000000051</c:v>
                </c:pt>
                <c:pt idx="299">
                  <c:v>-89.600000000000051</c:v>
                </c:pt>
                <c:pt idx="300">
                  <c:v>-93.600000000000051</c:v>
                </c:pt>
                <c:pt idx="301">
                  <c:v>-88.000000000000057</c:v>
                </c:pt>
                <c:pt idx="302">
                  <c:v>-90.000000000000057</c:v>
                </c:pt>
                <c:pt idx="303">
                  <c:v>-94.000000000000057</c:v>
                </c:pt>
                <c:pt idx="304">
                  <c:v>-96.000000000000057</c:v>
                </c:pt>
                <c:pt idx="305">
                  <c:v>-98.000000000000057</c:v>
                </c:pt>
                <c:pt idx="306">
                  <c:v>-102.00000000000006</c:v>
                </c:pt>
                <c:pt idx="307">
                  <c:v>-106.00000000000006</c:v>
                </c:pt>
                <c:pt idx="308">
                  <c:v>-114.00000000000006</c:v>
                </c:pt>
                <c:pt idx="309">
                  <c:v>-118.00000000000006</c:v>
                </c:pt>
                <c:pt idx="310">
                  <c:v>-120.00000000000006</c:v>
                </c:pt>
                <c:pt idx="311">
                  <c:v>-122.00000000000006</c:v>
                </c:pt>
                <c:pt idx="312">
                  <c:v>-124.00000000000006</c:v>
                </c:pt>
                <c:pt idx="313">
                  <c:v>-116.40000000000006</c:v>
                </c:pt>
                <c:pt idx="314">
                  <c:v>-120.40000000000006</c:v>
                </c:pt>
                <c:pt idx="315">
                  <c:v>-126.40000000000006</c:v>
                </c:pt>
                <c:pt idx="316">
                  <c:v>-128.40000000000006</c:v>
                </c:pt>
                <c:pt idx="317">
                  <c:v>-130.40000000000006</c:v>
                </c:pt>
                <c:pt idx="318">
                  <c:v>-132.40000000000006</c:v>
                </c:pt>
                <c:pt idx="319">
                  <c:v>-134.40000000000006</c:v>
                </c:pt>
                <c:pt idx="320">
                  <c:v>-136.40000000000006</c:v>
                </c:pt>
                <c:pt idx="321">
                  <c:v>-138.40000000000006</c:v>
                </c:pt>
                <c:pt idx="322">
                  <c:v>-140.40000000000006</c:v>
                </c:pt>
                <c:pt idx="323">
                  <c:v>-130.00000000000006</c:v>
                </c:pt>
                <c:pt idx="324">
                  <c:v>-132.00000000000006</c:v>
                </c:pt>
                <c:pt idx="325">
                  <c:v>-136.00000000000006</c:v>
                </c:pt>
                <c:pt idx="326">
                  <c:v>-140.00000000000006</c:v>
                </c:pt>
                <c:pt idx="327">
                  <c:v>-131.00000000000006</c:v>
                </c:pt>
                <c:pt idx="328">
                  <c:v>-133.00000000000006</c:v>
                </c:pt>
                <c:pt idx="329">
                  <c:v>-129.52000000000007</c:v>
                </c:pt>
                <c:pt idx="330">
                  <c:v>-133.52000000000007</c:v>
                </c:pt>
                <c:pt idx="331">
                  <c:v>-135.52000000000007</c:v>
                </c:pt>
                <c:pt idx="332">
                  <c:v>-137.52000000000007</c:v>
                </c:pt>
                <c:pt idx="333">
                  <c:v>-135.82000000000008</c:v>
                </c:pt>
                <c:pt idx="334">
                  <c:v>-132.22000000000008</c:v>
                </c:pt>
                <c:pt idx="335">
                  <c:v>-127.62000000000009</c:v>
                </c:pt>
                <c:pt idx="336">
                  <c:v>-129.62000000000009</c:v>
                </c:pt>
                <c:pt idx="337">
                  <c:v>-125.22000000000008</c:v>
                </c:pt>
                <c:pt idx="338">
                  <c:v>-127.22000000000008</c:v>
                </c:pt>
                <c:pt idx="339">
                  <c:v>-129.22000000000008</c:v>
                </c:pt>
                <c:pt idx="340">
                  <c:v>-135.22000000000008</c:v>
                </c:pt>
                <c:pt idx="341">
                  <c:v>-141.22000000000008</c:v>
                </c:pt>
                <c:pt idx="342">
                  <c:v>-145.22000000000008</c:v>
                </c:pt>
                <c:pt idx="343">
                  <c:v>-147.22000000000008</c:v>
                </c:pt>
                <c:pt idx="344">
                  <c:v>-139.22000000000008</c:v>
                </c:pt>
                <c:pt idx="345">
                  <c:v>-125.22000000000008</c:v>
                </c:pt>
                <c:pt idx="346">
                  <c:v>-127.22000000000008</c:v>
                </c:pt>
                <c:pt idx="347">
                  <c:v>-129.22000000000008</c:v>
                </c:pt>
                <c:pt idx="348">
                  <c:v>-122.02000000000008</c:v>
                </c:pt>
                <c:pt idx="349">
                  <c:v>-124.02000000000008</c:v>
                </c:pt>
                <c:pt idx="350">
                  <c:v>-132.0200000000001</c:v>
                </c:pt>
                <c:pt idx="351">
                  <c:v>-124.4200000000001</c:v>
                </c:pt>
                <c:pt idx="352">
                  <c:v>-126.4200000000001</c:v>
                </c:pt>
                <c:pt idx="353">
                  <c:v>-118.82000000000011</c:v>
                </c:pt>
                <c:pt idx="354">
                  <c:v>-111.6200000000001</c:v>
                </c:pt>
                <c:pt idx="355">
                  <c:v>-109.82000000000011</c:v>
                </c:pt>
                <c:pt idx="356">
                  <c:v>-113.82000000000011</c:v>
                </c:pt>
                <c:pt idx="357">
                  <c:v>-121.82000000000011</c:v>
                </c:pt>
                <c:pt idx="358">
                  <c:v>-127.82000000000011</c:v>
                </c:pt>
                <c:pt idx="359">
                  <c:v>-119.02000000000011</c:v>
                </c:pt>
                <c:pt idx="360">
                  <c:v>-121.02000000000011</c:v>
                </c:pt>
                <c:pt idx="361">
                  <c:v>-123.02000000000011</c:v>
                </c:pt>
                <c:pt idx="362">
                  <c:v>-125.02000000000011</c:v>
                </c:pt>
                <c:pt idx="363">
                  <c:v>-127.02000000000011</c:v>
                </c:pt>
                <c:pt idx="364">
                  <c:v>-133.0200000000001</c:v>
                </c:pt>
                <c:pt idx="365">
                  <c:v>-137.0200000000001</c:v>
                </c:pt>
                <c:pt idx="366">
                  <c:v>-121.0200000000001</c:v>
                </c:pt>
                <c:pt idx="367">
                  <c:v>-125.0200000000001</c:v>
                </c:pt>
                <c:pt idx="368">
                  <c:v>-127.0200000000001</c:v>
                </c:pt>
                <c:pt idx="369">
                  <c:v>-129.0200000000001</c:v>
                </c:pt>
                <c:pt idx="370">
                  <c:v>-117.0200000000001</c:v>
                </c:pt>
                <c:pt idx="371">
                  <c:v>-114.0200000000001</c:v>
                </c:pt>
                <c:pt idx="372">
                  <c:v>-106.2200000000001</c:v>
                </c:pt>
                <c:pt idx="373">
                  <c:v>-108.2200000000001</c:v>
                </c:pt>
                <c:pt idx="374">
                  <c:v>-112.2200000000001</c:v>
                </c:pt>
                <c:pt idx="375">
                  <c:v>-95.420000000000101</c:v>
                </c:pt>
                <c:pt idx="376">
                  <c:v>-97.420000000000101</c:v>
                </c:pt>
                <c:pt idx="377">
                  <c:v>-89.820000000000107</c:v>
                </c:pt>
                <c:pt idx="378">
                  <c:v>-90.820000000000107</c:v>
                </c:pt>
                <c:pt idx="379">
                  <c:v>-85.620000000000104</c:v>
                </c:pt>
                <c:pt idx="380">
                  <c:v>-70.620000000000104</c:v>
                </c:pt>
                <c:pt idx="381">
                  <c:v>-58.620000000000104</c:v>
                </c:pt>
                <c:pt idx="382">
                  <c:v>-59.620000000000104</c:v>
                </c:pt>
                <c:pt idx="383">
                  <c:v>-54.020000000000103</c:v>
                </c:pt>
                <c:pt idx="384">
                  <c:v>-50.020000000000103</c:v>
                </c:pt>
                <c:pt idx="385">
                  <c:v>-54.020000000000103</c:v>
                </c:pt>
                <c:pt idx="386">
                  <c:v>-49.420000000000101</c:v>
                </c:pt>
                <c:pt idx="387">
                  <c:v>-53.420000000000101</c:v>
                </c:pt>
                <c:pt idx="388">
                  <c:v>-50.020000000000103</c:v>
                </c:pt>
                <c:pt idx="389">
                  <c:v>-52.020000000000103</c:v>
                </c:pt>
                <c:pt idx="390">
                  <c:v>-53.020000000000103</c:v>
                </c:pt>
                <c:pt idx="391">
                  <c:v>-54.020000000000103</c:v>
                </c:pt>
                <c:pt idx="392">
                  <c:v>-55.020000000000103</c:v>
                </c:pt>
                <c:pt idx="393">
                  <c:v>-47.420000000000101</c:v>
                </c:pt>
                <c:pt idx="394">
                  <c:v>-53.420000000000101</c:v>
                </c:pt>
                <c:pt idx="395">
                  <c:v>-54.420000000000101</c:v>
                </c:pt>
                <c:pt idx="396">
                  <c:v>-62.420000000000101</c:v>
                </c:pt>
                <c:pt idx="397">
                  <c:v>-66.420000000000101</c:v>
                </c:pt>
                <c:pt idx="398">
                  <c:v>-67.420000000000101</c:v>
                </c:pt>
                <c:pt idx="399">
                  <c:v>-69.420000000000101</c:v>
                </c:pt>
                <c:pt idx="400">
                  <c:v>-73.420000000000101</c:v>
                </c:pt>
                <c:pt idx="401">
                  <c:v>-81.420000000000101</c:v>
                </c:pt>
                <c:pt idx="402">
                  <c:v>-71.420000000000101</c:v>
                </c:pt>
                <c:pt idx="403">
                  <c:v>-73.420000000000101</c:v>
                </c:pt>
                <c:pt idx="404">
                  <c:v>-77.420000000000101</c:v>
                </c:pt>
                <c:pt idx="405">
                  <c:v>-79.420000000000101</c:v>
                </c:pt>
                <c:pt idx="406">
                  <c:v>-81.420000000000101</c:v>
                </c:pt>
                <c:pt idx="407">
                  <c:v>-82.420000000000101</c:v>
                </c:pt>
                <c:pt idx="408">
                  <c:v>-78.220000000000098</c:v>
                </c:pt>
                <c:pt idx="409">
                  <c:v>-82.220000000000098</c:v>
                </c:pt>
                <c:pt idx="410">
                  <c:v>-86.220000000000098</c:v>
                </c:pt>
                <c:pt idx="411">
                  <c:v>-88.220000000000098</c:v>
                </c:pt>
                <c:pt idx="412">
                  <c:v>-90.220000000000098</c:v>
                </c:pt>
                <c:pt idx="413">
                  <c:v>-80.220000000000098</c:v>
                </c:pt>
                <c:pt idx="414">
                  <c:v>-81.220000000000098</c:v>
                </c:pt>
                <c:pt idx="415">
                  <c:v>-75.760000000000105</c:v>
                </c:pt>
                <c:pt idx="416">
                  <c:v>-77.760000000000105</c:v>
                </c:pt>
                <c:pt idx="417">
                  <c:v>-79.760000000000105</c:v>
                </c:pt>
                <c:pt idx="418">
                  <c:v>-81.760000000000105</c:v>
                </c:pt>
                <c:pt idx="419">
                  <c:v>-83.760000000000105</c:v>
                </c:pt>
                <c:pt idx="420">
                  <c:v>-78.360000000000099</c:v>
                </c:pt>
                <c:pt idx="421">
                  <c:v>-84.360000000000099</c:v>
                </c:pt>
                <c:pt idx="422">
                  <c:v>-85.360000000000099</c:v>
                </c:pt>
                <c:pt idx="423">
                  <c:v>-68.560000000000102</c:v>
                </c:pt>
                <c:pt idx="424">
                  <c:v>-69.560000000000102</c:v>
                </c:pt>
                <c:pt idx="425">
                  <c:v>-71.560000000000102</c:v>
                </c:pt>
                <c:pt idx="426">
                  <c:v>-73.560000000000102</c:v>
                </c:pt>
                <c:pt idx="427">
                  <c:v>-74.560000000000102</c:v>
                </c:pt>
                <c:pt idx="428">
                  <c:v>-75.560000000000102</c:v>
                </c:pt>
                <c:pt idx="429">
                  <c:v>-76.560000000000102</c:v>
                </c:pt>
                <c:pt idx="430">
                  <c:v>-77.560000000000102</c:v>
                </c:pt>
                <c:pt idx="431">
                  <c:v>-78.560000000000102</c:v>
                </c:pt>
                <c:pt idx="432">
                  <c:v>-69.560000000000102</c:v>
                </c:pt>
                <c:pt idx="433">
                  <c:v>-64.760000000000105</c:v>
                </c:pt>
                <c:pt idx="434">
                  <c:v>-54.760000000000105</c:v>
                </c:pt>
                <c:pt idx="435">
                  <c:v>-58.760000000000105</c:v>
                </c:pt>
                <c:pt idx="436">
                  <c:v>-60.760000000000105</c:v>
                </c:pt>
                <c:pt idx="437">
                  <c:v>-62.760000000000105</c:v>
                </c:pt>
                <c:pt idx="438">
                  <c:v>-64.760000000000105</c:v>
                </c:pt>
                <c:pt idx="439">
                  <c:v>-63.460000000000107</c:v>
                </c:pt>
                <c:pt idx="440">
                  <c:v>-64.460000000000107</c:v>
                </c:pt>
                <c:pt idx="441">
                  <c:v>-65.460000000000107</c:v>
                </c:pt>
                <c:pt idx="442">
                  <c:v>-67.460000000000107</c:v>
                </c:pt>
                <c:pt idx="443">
                  <c:v>-64.66000000000011</c:v>
                </c:pt>
                <c:pt idx="444">
                  <c:v>-68.66000000000011</c:v>
                </c:pt>
                <c:pt idx="445">
                  <c:v>-72.66000000000011</c:v>
                </c:pt>
                <c:pt idx="446">
                  <c:v>-78.66000000000011</c:v>
                </c:pt>
                <c:pt idx="447">
                  <c:v>-82.66000000000011</c:v>
                </c:pt>
                <c:pt idx="448">
                  <c:v>-84.66000000000011</c:v>
                </c:pt>
                <c:pt idx="449">
                  <c:v>-88.66000000000011</c:v>
                </c:pt>
                <c:pt idx="450">
                  <c:v>-92.66000000000011</c:v>
                </c:pt>
                <c:pt idx="451">
                  <c:v>-94.66000000000011</c:v>
                </c:pt>
                <c:pt idx="452">
                  <c:v>-96.66000000000011</c:v>
                </c:pt>
                <c:pt idx="453">
                  <c:v>-97.66000000000011</c:v>
                </c:pt>
                <c:pt idx="454">
                  <c:v>-99.66000000000011</c:v>
                </c:pt>
                <c:pt idx="455">
                  <c:v>-96.060000000000116</c:v>
                </c:pt>
                <c:pt idx="456">
                  <c:v>-97.060000000000116</c:v>
                </c:pt>
                <c:pt idx="457">
                  <c:v>-98.060000000000116</c:v>
                </c:pt>
                <c:pt idx="458">
                  <c:v>-102.06000000000012</c:v>
                </c:pt>
                <c:pt idx="459">
                  <c:v>-103.06000000000012</c:v>
                </c:pt>
                <c:pt idx="460">
                  <c:v>-109.06000000000012</c:v>
                </c:pt>
                <c:pt idx="461">
                  <c:v>-110.06000000000012</c:v>
                </c:pt>
                <c:pt idx="462">
                  <c:v>-112.06000000000012</c:v>
                </c:pt>
                <c:pt idx="463">
                  <c:v>-106.26000000000012</c:v>
                </c:pt>
                <c:pt idx="464">
                  <c:v>-107.26000000000012</c:v>
                </c:pt>
                <c:pt idx="465">
                  <c:v>-108.26000000000012</c:v>
                </c:pt>
                <c:pt idx="466">
                  <c:v>-104.86000000000011</c:v>
                </c:pt>
                <c:pt idx="467">
                  <c:v>-108.86000000000011</c:v>
                </c:pt>
                <c:pt idx="468">
                  <c:v>-96.860000000000113</c:v>
                </c:pt>
                <c:pt idx="469">
                  <c:v>-98.860000000000113</c:v>
                </c:pt>
                <c:pt idx="470">
                  <c:v>-99.860000000000113</c:v>
                </c:pt>
                <c:pt idx="471">
                  <c:v>-89.860000000000113</c:v>
                </c:pt>
                <c:pt idx="472">
                  <c:v>-93.860000000000113</c:v>
                </c:pt>
                <c:pt idx="473">
                  <c:v>-95.860000000000113</c:v>
                </c:pt>
                <c:pt idx="474">
                  <c:v>-90.860000000000113</c:v>
                </c:pt>
                <c:pt idx="475">
                  <c:v>-92.860000000000113</c:v>
                </c:pt>
                <c:pt idx="476">
                  <c:v>-86.860000000000113</c:v>
                </c:pt>
                <c:pt idx="477">
                  <c:v>-87.860000000000113</c:v>
                </c:pt>
                <c:pt idx="478">
                  <c:v>-91.860000000000113</c:v>
                </c:pt>
                <c:pt idx="479">
                  <c:v>-95.860000000000113</c:v>
                </c:pt>
                <c:pt idx="480">
                  <c:v>-97.860000000000113</c:v>
                </c:pt>
                <c:pt idx="481">
                  <c:v>-101.86000000000011</c:v>
                </c:pt>
                <c:pt idx="482">
                  <c:v>-95.060000000000116</c:v>
                </c:pt>
                <c:pt idx="483">
                  <c:v>-101.06000000000012</c:v>
                </c:pt>
                <c:pt idx="484">
                  <c:v>-103.06000000000012</c:v>
                </c:pt>
                <c:pt idx="485">
                  <c:v>-96.66000000000011</c:v>
                </c:pt>
                <c:pt idx="486">
                  <c:v>-97.66000000000011</c:v>
                </c:pt>
                <c:pt idx="487">
                  <c:v>-95.91000000000011</c:v>
                </c:pt>
                <c:pt idx="488">
                  <c:v>-97.91000000000011</c:v>
                </c:pt>
                <c:pt idx="489">
                  <c:v>-99.91000000000011</c:v>
                </c:pt>
                <c:pt idx="490">
                  <c:v>-101.91000000000011</c:v>
                </c:pt>
                <c:pt idx="491">
                  <c:v>-102.91000000000011</c:v>
                </c:pt>
                <c:pt idx="492">
                  <c:v>-103.91000000000011</c:v>
                </c:pt>
                <c:pt idx="493">
                  <c:v>-109.91000000000011</c:v>
                </c:pt>
                <c:pt idx="494">
                  <c:v>-101.91000000000011</c:v>
                </c:pt>
                <c:pt idx="495">
                  <c:v>-92.91000000000011</c:v>
                </c:pt>
                <c:pt idx="496">
                  <c:v>-88.91000000000011</c:v>
                </c:pt>
                <c:pt idx="497">
                  <c:v>-83.710000000000107</c:v>
                </c:pt>
                <c:pt idx="498">
                  <c:v>-87.710000000000107</c:v>
                </c:pt>
                <c:pt idx="499">
                  <c:v>-88.710000000000107</c:v>
                </c:pt>
                <c:pt idx="500">
                  <c:v>-90.710000000000107</c:v>
                </c:pt>
                <c:pt idx="501">
                  <c:v>-88.310000000000102</c:v>
                </c:pt>
                <c:pt idx="502">
                  <c:v>-90.310000000000102</c:v>
                </c:pt>
                <c:pt idx="503">
                  <c:v>-92.310000000000102</c:v>
                </c:pt>
                <c:pt idx="504">
                  <c:v>-102.3100000000001</c:v>
                </c:pt>
                <c:pt idx="505">
                  <c:v>-106.3100000000001</c:v>
                </c:pt>
                <c:pt idx="506">
                  <c:v>-100.91000000000011</c:v>
                </c:pt>
                <c:pt idx="507">
                  <c:v>-101.91000000000011</c:v>
                </c:pt>
                <c:pt idx="508">
                  <c:v>-103.91000000000011</c:v>
                </c:pt>
                <c:pt idx="509">
                  <c:v>-92.710000000000107</c:v>
                </c:pt>
                <c:pt idx="510">
                  <c:v>-96.710000000000107</c:v>
                </c:pt>
                <c:pt idx="511">
                  <c:v>-98.710000000000107</c:v>
                </c:pt>
                <c:pt idx="512">
                  <c:v>-99.710000000000107</c:v>
                </c:pt>
                <c:pt idx="513">
                  <c:v>-100.71000000000011</c:v>
                </c:pt>
                <c:pt idx="514">
                  <c:v>-95.710000000000107</c:v>
                </c:pt>
                <c:pt idx="515">
                  <c:v>-97.710000000000107</c:v>
                </c:pt>
                <c:pt idx="516">
                  <c:v>-99.710000000000107</c:v>
                </c:pt>
                <c:pt idx="517">
                  <c:v>-103.71000000000011</c:v>
                </c:pt>
                <c:pt idx="518">
                  <c:v>-105.71000000000011</c:v>
                </c:pt>
                <c:pt idx="519">
                  <c:v>-107.71000000000011</c:v>
                </c:pt>
                <c:pt idx="520">
                  <c:v>-96.710000000000107</c:v>
                </c:pt>
                <c:pt idx="521">
                  <c:v>-98.710000000000107</c:v>
                </c:pt>
                <c:pt idx="522">
                  <c:v>-62.710000000000107</c:v>
                </c:pt>
                <c:pt idx="523">
                  <c:v>-64.710000000000107</c:v>
                </c:pt>
                <c:pt idx="524">
                  <c:v>-68.710000000000107</c:v>
                </c:pt>
                <c:pt idx="525">
                  <c:v>-74.710000000000107</c:v>
                </c:pt>
                <c:pt idx="526">
                  <c:v>-75.710000000000107</c:v>
                </c:pt>
                <c:pt idx="527">
                  <c:v>-76.710000000000107</c:v>
                </c:pt>
                <c:pt idx="528">
                  <c:v>-77.710000000000107</c:v>
                </c:pt>
                <c:pt idx="529">
                  <c:v>-67.710000000000107</c:v>
                </c:pt>
                <c:pt idx="530">
                  <c:v>-71.710000000000107</c:v>
                </c:pt>
                <c:pt idx="531">
                  <c:v>-73.710000000000107</c:v>
                </c:pt>
                <c:pt idx="532">
                  <c:v>-75.710000000000107</c:v>
                </c:pt>
                <c:pt idx="533">
                  <c:v>-76.710000000000107</c:v>
                </c:pt>
                <c:pt idx="534">
                  <c:v>-78.710000000000107</c:v>
                </c:pt>
                <c:pt idx="535">
                  <c:v>-80.710000000000107</c:v>
                </c:pt>
                <c:pt idx="536">
                  <c:v>-77.710000000000107</c:v>
                </c:pt>
                <c:pt idx="537">
                  <c:v>-79.710000000000107</c:v>
                </c:pt>
                <c:pt idx="538">
                  <c:v>-81.710000000000107</c:v>
                </c:pt>
                <c:pt idx="539">
                  <c:v>-83.710000000000107</c:v>
                </c:pt>
                <c:pt idx="540">
                  <c:v>-85.710000000000107</c:v>
                </c:pt>
                <c:pt idx="541">
                  <c:v>-75.710000000000107</c:v>
                </c:pt>
                <c:pt idx="542">
                  <c:v>-76.710000000000107</c:v>
                </c:pt>
                <c:pt idx="543">
                  <c:v>-78.710000000000107</c:v>
                </c:pt>
                <c:pt idx="544">
                  <c:v>-80.710000000000107</c:v>
                </c:pt>
                <c:pt idx="545">
                  <c:v>-72.310000000000102</c:v>
                </c:pt>
                <c:pt idx="546">
                  <c:v>-80.310000000000102</c:v>
                </c:pt>
                <c:pt idx="547">
                  <c:v>-78.070000000000107</c:v>
                </c:pt>
                <c:pt idx="548">
                  <c:v>-80.070000000000107</c:v>
                </c:pt>
                <c:pt idx="549">
                  <c:v>-77.570000000000107</c:v>
                </c:pt>
                <c:pt idx="550">
                  <c:v>-78.570000000000107</c:v>
                </c:pt>
                <c:pt idx="551">
                  <c:v>-79.570000000000107</c:v>
                </c:pt>
                <c:pt idx="552">
                  <c:v>-80.570000000000107</c:v>
                </c:pt>
                <c:pt idx="553">
                  <c:v>-81.570000000000107</c:v>
                </c:pt>
                <c:pt idx="554">
                  <c:v>-82.570000000000107</c:v>
                </c:pt>
                <c:pt idx="555">
                  <c:v>-86.570000000000107</c:v>
                </c:pt>
                <c:pt idx="556">
                  <c:v>-90.570000000000107</c:v>
                </c:pt>
                <c:pt idx="557">
                  <c:v>-68.570000000000107</c:v>
                </c:pt>
                <c:pt idx="558">
                  <c:v>-69.570000000000107</c:v>
                </c:pt>
                <c:pt idx="559">
                  <c:v>-72.570000000000107</c:v>
                </c:pt>
                <c:pt idx="560">
                  <c:v>-74.570000000000107</c:v>
                </c:pt>
                <c:pt idx="561">
                  <c:v>-80.570000000000107</c:v>
                </c:pt>
                <c:pt idx="562">
                  <c:v>-81.570000000000107</c:v>
                </c:pt>
                <c:pt idx="563">
                  <c:v>-71.570000000000107</c:v>
                </c:pt>
                <c:pt idx="564">
                  <c:v>-72.570000000000107</c:v>
                </c:pt>
                <c:pt idx="565">
                  <c:v>-76.570000000000107</c:v>
                </c:pt>
                <c:pt idx="566">
                  <c:v>-78.570000000000107</c:v>
                </c:pt>
                <c:pt idx="567">
                  <c:v>-79.570000000000107</c:v>
                </c:pt>
                <c:pt idx="568">
                  <c:v>-81.570000000000107</c:v>
                </c:pt>
                <c:pt idx="569">
                  <c:v>-78.77000000000011</c:v>
                </c:pt>
                <c:pt idx="570">
                  <c:v>-79.77000000000011</c:v>
                </c:pt>
                <c:pt idx="571">
                  <c:v>-80.77000000000011</c:v>
                </c:pt>
                <c:pt idx="572">
                  <c:v>-81.77000000000011</c:v>
                </c:pt>
                <c:pt idx="573">
                  <c:v>-82.77000000000011</c:v>
                </c:pt>
                <c:pt idx="574">
                  <c:v>-84.77000000000011</c:v>
                </c:pt>
                <c:pt idx="575">
                  <c:v>-86.77000000000011</c:v>
                </c:pt>
                <c:pt idx="576">
                  <c:v>-79.77000000000011</c:v>
                </c:pt>
                <c:pt idx="577">
                  <c:v>-83.77000000000011</c:v>
                </c:pt>
                <c:pt idx="578">
                  <c:v>-85.77000000000011</c:v>
                </c:pt>
                <c:pt idx="579">
                  <c:v>-87.77000000000011</c:v>
                </c:pt>
                <c:pt idx="580">
                  <c:v>-91.77000000000011</c:v>
                </c:pt>
                <c:pt idx="581">
                  <c:v>-92.77000000000011</c:v>
                </c:pt>
                <c:pt idx="582">
                  <c:v>-93.77000000000011</c:v>
                </c:pt>
                <c:pt idx="583">
                  <c:v>-95.77000000000011</c:v>
                </c:pt>
                <c:pt idx="584">
                  <c:v>-96.77000000000011</c:v>
                </c:pt>
                <c:pt idx="585">
                  <c:v>-97.77000000000011</c:v>
                </c:pt>
                <c:pt idx="586">
                  <c:v>-92.77000000000011</c:v>
                </c:pt>
                <c:pt idx="587">
                  <c:v>-94.77000000000011</c:v>
                </c:pt>
                <c:pt idx="588">
                  <c:v>-96.77000000000011</c:v>
                </c:pt>
                <c:pt idx="589">
                  <c:v>-97.77000000000011</c:v>
                </c:pt>
                <c:pt idx="590">
                  <c:v>-99.77000000000011</c:v>
                </c:pt>
                <c:pt idx="591">
                  <c:v>-103.77000000000011</c:v>
                </c:pt>
                <c:pt idx="592">
                  <c:v>-94.77000000000011</c:v>
                </c:pt>
                <c:pt idx="593">
                  <c:v>-95.77000000000011</c:v>
                </c:pt>
                <c:pt idx="594">
                  <c:v>-96.77000000000011</c:v>
                </c:pt>
                <c:pt idx="595">
                  <c:v>-98.77000000000011</c:v>
                </c:pt>
                <c:pt idx="596">
                  <c:v>-99.77000000000011</c:v>
                </c:pt>
                <c:pt idx="597">
                  <c:v>-88.970000000000113</c:v>
                </c:pt>
                <c:pt idx="598">
                  <c:v>-89.970000000000113</c:v>
                </c:pt>
                <c:pt idx="599">
                  <c:v>-91.970000000000113</c:v>
                </c:pt>
                <c:pt idx="600">
                  <c:v>-84.77000000000011</c:v>
                </c:pt>
                <c:pt idx="601">
                  <c:v>-86.77000000000011</c:v>
                </c:pt>
                <c:pt idx="602">
                  <c:v>-88.77000000000011</c:v>
                </c:pt>
                <c:pt idx="603">
                  <c:v>-89.77000000000011</c:v>
                </c:pt>
                <c:pt idx="604">
                  <c:v>-81.77000000000011</c:v>
                </c:pt>
                <c:pt idx="605">
                  <c:v>-82.77000000000011</c:v>
                </c:pt>
                <c:pt idx="606">
                  <c:v>-79.170000000000115</c:v>
                </c:pt>
                <c:pt idx="607">
                  <c:v>-80.170000000000115</c:v>
                </c:pt>
                <c:pt idx="608">
                  <c:v>-72.670000000000115</c:v>
                </c:pt>
                <c:pt idx="609">
                  <c:v>-73.670000000000115</c:v>
                </c:pt>
                <c:pt idx="610">
                  <c:v>-74.670000000000115</c:v>
                </c:pt>
                <c:pt idx="611">
                  <c:v>-78.670000000000115</c:v>
                </c:pt>
                <c:pt idx="612">
                  <c:v>-80.670000000000115</c:v>
                </c:pt>
                <c:pt idx="613">
                  <c:v>-81.670000000000115</c:v>
                </c:pt>
                <c:pt idx="614">
                  <c:v>-89.670000000000115</c:v>
                </c:pt>
                <c:pt idx="615">
                  <c:v>-97.670000000000115</c:v>
                </c:pt>
                <c:pt idx="616">
                  <c:v>-83.670000000000115</c:v>
                </c:pt>
                <c:pt idx="617">
                  <c:v>-85.670000000000115</c:v>
                </c:pt>
                <c:pt idx="618">
                  <c:v>-87.670000000000115</c:v>
                </c:pt>
                <c:pt idx="619">
                  <c:v>-88.670000000000115</c:v>
                </c:pt>
                <c:pt idx="620">
                  <c:v>-89.670000000000115</c:v>
                </c:pt>
                <c:pt idx="621">
                  <c:v>-93.670000000000115</c:v>
                </c:pt>
                <c:pt idx="622">
                  <c:v>-89.670000000000115</c:v>
                </c:pt>
                <c:pt idx="623">
                  <c:v>-83.27000000000011</c:v>
                </c:pt>
                <c:pt idx="624">
                  <c:v>-76.870000000000104</c:v>
                </c:pt>
                <c:pt idx="625">
                  <c:v>-63.870000000000104</c:v>
                </c:pt>
                <c:pt idx="626">
                  <c:v>-65.870000000000104</c:v>
                </c:pt>
                <c:pt idx="627">
                  <c:v>-71.870000000000104</c:v>
                </c:pt>
                <c:pt idx="628">
                  <c:v>-73.870000000000104</c:v>
                </c:pt>
                <c:pt idx="629">
                  <c:v>-75.870000000000104</c:v>
                </c:pt>
                <c:pt idx="630">
                  <c:v>-77.870000000000104</c:v>
                </c:pt>
                <c:pt idx="631">
                  <c:v>-79.870000000000104</c:v>
                </c:pt>
                <c:pt idx="632">
                  <c:v>-66.270000000000095</c:v>
                </c:pt>
                <c:pt idx="633">
                  <c:v>-55.270000000000095</c:v>
                </c:pt>
                <c:pt idx="634">
                  <c:v>-59.270000000000095</c:v>
                </c:pt>
                <c:pt idx="635">
                  <c:v>-60.270000000000095</c:v>
                </c:pt>
                <c:pt idx="636">
                  <c:v>-61.270000000000095</c:v>
                </c:pt>
                <c:pt idx="637">
                  <c:v>-62.270000000000095</c:v>
                </c:pt>
                <c:pt idx="638">
                  <c:v>-57.270000000000095</c:v>
                </c:pt>
                <c:pt idx="639">
                  <c:v>-58.270000000000095</c:v>
                </c:pt>
                <c:pt idx="640">
                  <c:v>-53.870000000000097</c:v>
                </c:pt>
                <c:pt idx="641">
                  <c:v>-59.870000000000097</c:v>
                </c:pt>
                <c:pt idx="642">
                  <c:v>-60.870000000000097</c:v>
                </c:pt>
                <c:pt idx="643">
                  <c:v>-62.870000000000097</c:v>
                </c:pt>
                <c:pt idx="644">
                  <c:v>-61.0700000000001</c:v>
                </c:pt>
                <c:pt idx="645">
                  <c:v>-62.0700000000001</c:v>
                </c:pt>
                <c:pt idx="646">
                  <c:v>-60.3200000000001</c:v>
                </c:pt>
                <c:pt idx="647">
                  <c:v>-72.320000000000107</c:v>
                </c:pt>
                <c:pt idx="648">
                  <c:v>-74.320000000000107</c:v>
                </c:pt>
                <c:pt idx="649">
                  <c:v>-76.320000000000107</c:v>
                </c:pt>
                <c:pt idx="650">
                  <c:v>-77.320000000000107</c:v>
                </c:pt>
                <c:pt idx="651">
                  <c:v>-78.320000000000107</c:v>
                </c:pt>
                <c:pt idx="652">
                  <c:v>-80.320000000000107</c:v>
                </c:pt>
                <c:pt idx="653">
                  <c:v>-82.320000000000107</c:v>
                </c:pt>
                <c:pt idx="654">
                  <c:v>-83.320000000000107</c:v>
                </c:pt>
                <c:pt idx="655">
                  <c:v>-84.320000000000107</c:v>
                </c:pt>
                <c:pt idx="656">
                  <c:v>-69.320000000000107</c:v>
                </c:pt>
                <c:pt idx="657">
                  <c:v>-54.920000000000108</c:v>
                </c:pt>
                <c:pt idx="658">
                  <c:v>-46.820000000000107</c:v>
                </c:pt>
                <c:pt idx="659">
                  <c:v>-48.820000000000107</c:v>
                </c:pt>
                <c:pt idx="660">
                  <c:v>-52.820000000000107</c:v>
                </c:pt>
                <c:pt idx="661">
                  <c:v>-54.820000000000107</c:v>
                </c:pt>
                <c:pt idx="662">
                  <c:v>-46.820000000000107</c:v>
                </c:pt>
                <c:pt idx="663">
                  <c:v>-45.02000000000011</c:v>
                </c:pt>
                <c:pt idx="664">
                  <c:v>-47.02000000000011</c:v>
                </c:pt>
                <c:pt idx="665">
                  <c:v>-49.02000000000011</c:v>
                </c:pt>
                <c:pt idx="666">
                  <c:v>-51.02000000000011</c:v>
                </c:pt>
                <c:pt idx="667">
                  <c:v>-53.02000000000011</c:v>
                </c:pt>
                <c:pt idx="668">
                  <c:v>-43.02000000000011</c:v>
                </c:pt>
                <c:pt idx="669">
                  <c:v>-44.02000000000011</c:v>
                </c:pt>
                <c:pt idx="670">
                  <c:v>-38.420000000000108</c:v>
                </c:pt>
                <c:pt idx="671">
                  <c:v>-39.420000000000108</c:v>
                </c:pt>
                <c:pt idx="672">
                  <c:v>-41.420000000000108</c:v>
                </c:pt>
                <c:pt idx="673">
                  <c:v>-42.220000000000105</c:v>
                </c:pt>
                <c:pt idx="674">
                  <c:v>-43.020000000000103</c:v>
                </c:pt>
                <c:pt idx="675">
                  <c:v>-44.020000000000103</c:v>
                </c:pt>
                <c:pt idx="676">
                  <c:v>-45.020000000000103</c:v>
                </c:pt>
                <c:pt idx="677">
                  <c:v>-46.020000000000103</c:v>
                </c:pt>
                <c:pt idx="678">
                  <c:v>-47.020000000000103</c:v>
                </c:pt>
                <c:pt idx="679">
                  <c:v>-51.020000000000103</c:v>
                </c:pt>
                <c:pt idx="680">
                  <c:v>-53.020000000000103</c:v>
                </c:pt>
                <c:pt idx="681">
                  <c:v>-37.020000000000103</c:v>
                </c:pt>
                <c:pt idx="682">
                  <c:v>-33.020000000000103</c:v>
                </c:pt>
                <c:pt idx="683">
                  <c:v>-34.020000000000103</c:v>
                </c:pt>
                <c:pt idx="684">
                  <c:v>-35.020000000000103</c:v>
                </c:pt>
                <c:pt idx="685">
                  <c:v>-26.220000000000102</c:v>
                </c:pt>
                <c:pt idx="686">
                  <c:v>-28.220000000000102</c:v>
                </c:pt>
                <c:pt idx="687">
                  <c:v>-30.220000000000102</c:v>
                </c:pt>
                <c:pt idx="688">
                  <c:v>-32.220000000000098</c:v>
                </c:pt>
                <c:pt idx="689">
                  <c:v>-34.220000000000098</c:v>
                </c:pt>
                <c:pt idx="690">
                  <c:v>-40.220000000000098</c:v>
                </c:pt>
                <c:pt idx="691">
                  <c:v>-41.220000000000098</c:v>
                </c:pt>
                <c:pt idx="692">
                  <c:v>-42.220000000000098</c:v>
                </c:pt>
                <c:pt idx="693">
                  <c:v>-43.220000000000098</c:v>
                </c:pt>
                <c:pt idx="694">
                  <c:v>-35.420000000000101</c:v>
                </c:pt>
                <c:pt idx="695">
                  <c:v>-37.420000000000101</c:v>
                </c:pt>
                <c:pt idx="696">
                  <c:v>-43.420000000000101</c:v>
                </c:pt>
                <c:pt idx="697">
                  <c:v>-47.420000000000101</c:v>
                </c:pt>
                <c:pt idx="698">
                  <c:v>-49.420000000000101</c:v>
                </c:pt>
                <c:pt idx="699">
                  <c:v>-50.420000000000101</c:v>
                </c:pt>
                <c:pt idx="700">
                  <c:v>-58.420000000000101</c:v>
                </c:pt>
                <c:pt idx="701">
                  <c:v>-59.420000000000101</c:v>
                </c:pt>
                <c:pt idx="702">
                  <c:v>-61.420000000000101</c:v>
                </c:pt>
                <c:pt idx="703">
                  <c:v>-63.420000000000101</c:v>
                </c:pt>
                <c:pt idx="704">
                  <c:v>-64.420000000000101</c:v>
                </c:pt>
                <c:pt idx="705">
                  <c:v>-65.420000000000101</c:v>
                </c:pt>
                <c:pt idx="706">
                  <c:v>-71.420000000000101</c:v>
                </c:pt>
                <c:pt idx="707">
                  <c:v>-75.420000000000101</c:v>
                </c:pt>
                <c:pt idx="708">
                  <c:v>-63.420000000000101</c:v>
                </c:pt>
                <c:pt idx="709">
                  <c:v>-67.420000000000101</c:v>
                </c:pt>
                <c:pt idx="710">
                  <c:v>-65.020000000000095</c:v>
                </c:pt>
                <c:pt idx="711">
                  <c:v>-66.020000000000095</c:v>
                </c:pt>
                <c:pt idx="712">
                  <c:v>-68.020000000000095</c:v>
                </c:pt>
                <c:pt idx="713">
                  <c:v>-69.020000000000095</c:v>
                </c:pt>
                <c:pt idx="714">
                  <c:v>-72.020000000000095</c:v>
                </c:pt>
                <c:pt idx="715">
                  <c:v>-75.020000000000095</c:v>
                </c:pt>
                <c:pt idx="716">
                  <c:v>-71.420000000000101</c:v>
                </c:pt>
                <c:pt idx="717">
                  <c:v>-75.420000000000101</c:v>
                </c:pt>
                <c:pt idx="718">
                  <c:v>-76.420000000000101</c:v>
                </c:pt>
                <c:pt idx="719">
                  <c:v>-77.420000000000101</c:v>
                </c:pt>
                <c:pt idx="720">
                  <c:v>-69.920000000000101</c:v>
                </c:pt>
                <c:pt idx="721">
                  <c:v>-71.920000000000101</c:v>
                </c:pt>
                <c:pt idx="722">
                  <c:v>-72.920000000000101</c:v>
                </c:pt>
                <c:pt idx="723">
                  <c:v>-74.920000000000101</c:v>
                </c:pt>
                <c:pt idx="724">
                  <c:v>-76.920000000000101</c:v>
                </c:pt>
                <c:pt idx="725">
                  <c:v>-77.920000000000101</c:v>
                </c:pt>
                <c:pt idx="726">
                  <c:v>-81.920000000000101</c:v>
                </c:pt>
                <c:pt idx="727">
                  <c:v>-83.920000000000101</c:v>
                </c:pt>
                <c:pt idx="728">
                  <c:v>-82.120000000000104</c:v>
                </c:pt>
                <c:pt idx="729">
                  <c:v>-84.120000000000104</c:v>
                </c:pt>
                <c:pt idx="730">
                  <c:v>-85.120000000000104</c:v>
                </c:pt>
                <c:pt idx="731">
                  <c:v>-83.77000000000011</c:v>
                </c:pt>
                <c:pt idx="732">
                  <c:v>-73.77000000000011</c:v>
                </c:pt>
                <c:pt idx="733">
                  <c:v>-71.27000000000011</c:v>
                </c:pt>
                <c:pt idx="734">
                  <c:v>-73.27000000000011</c:v>
                </c:pt>
                <c:pt idx="735">
                  <c:v>-55.870000000000111</c:v>
                </c:pt>
                <c:pt idx="736">
                  <c:v>-57.870000000000111</c:v>
                </c:pt>
                <c:pt idx="737">
                  <c:v>-59.870000000000111</c:v>
                </c:pt>
                <c:pt idx="738">
                  <c:v>-42.870000000000111</c:v>
                </c:pt>
                <c:pt idx="739">
                  <c:v>-46.870000000000111</c:v>
                </c:pt>
                <c:pt idx="740">
                  <c:v>-39.070000000000114</c:v>
                </c:pt>
                <c:pt idx="741">
                  <c:v>-40.070000000000114</c:v>
                </c:pt>
                <c:pt idx="742">
                  <c:v>-42.070000000000114</c:v>
                </c:pt>
                <c:pt idx="743">
                  <c:v>-44.070000000000114</c:v>
                </c:pt>
                <c:pt idx="744">
                  <c:v>-28.070000000000114</c:v>
                </c:pt>
                <c:pt idx="745">
                  <c:v>-29.070000000000114</c:v>
                </c:pt>
                <c:pt idx="746">
                  <c:v>-30.070000000000114</c:v>
                </c:pt>
                <c:pt idx="747">
                  <c:v>-13.070000000000114</c:v>
                </c:pt>
                <c:pt idx="748">
                  <c:v>-8.820000000000114</c:v>
                </c:pt>
                <c:pt idx="749">
                  <c:v>2.179999999999886</c:v>
                </c:pt>
                <c:pt idx="750">
                  <c:v>1.179999999999886</c:v>
                </c:pt>
                <c:pt idx="751">
                  <c:v>7.9799999999998867</c:v>
                </c:pt>
                <c:pt idx="752">
                  <c:v>3.9799999999998867</c:v>
                </c:pt>
                <c:pt idx="753">
                  <c:v>6.4799999999998867</c:v>
                </c:pt>
                <c:pt idx="754">
                  <c:v>4.4799999999998867</c:v>
                </c:pt>
                <c:pt idx="755">
                  <c:v>14.479999999999887</c:v>
                </c:pt>
                <c:pt idx="756">
                  <c:v>10.479999999999887</c:v>
                </c:pt>
                <c:pt idx="757">
                  <c:v>6.4799999999998867</c:v>
                </c:pt>
                <c:pt idx="758">
                  <c:v>2.4799999999998867</c:v>
                </c:pt>
                <c:pt idx="759">
                  <c:v>4.8799999999998871</c:v>
                </c:pt>
                <c:pt idx="760">
                  <c:v>2.8799999999998871</c:v>
                </c:pt>
                <c:pt idx="761">
                  <c:v>10.079999999999886</c:v>
                </c:pt>
                <c:pt idx="762">
                  <c:v>8.0799999999998864</c:v>
                </c:pt>
                <c:pt idx="763">
                  <c:v>6.0799999999998864</c:v>
                </c:pt>
                <c:pt idx="764">
                  <c:v>5.0799999999998864</c:v>
                </c:pt>
                <c:pt idx="765">
                  <c:v>-0.92000000000011362</c:v>
                </c:pt>
                <c:pt idx="766">
                  <c:v>2.3799999999998871</c:v>
                </c:pt>
                <c:pt idx="767">
                  <c:v>0.37999999999988709</c:v>
                </c:pt>
                <c:pt idx="768">
                  <c:v>5.3799999999998871</c:v>
                </c:pt>
                <c:pt idx="769">
                  <c:v>6.5799999999998873</c:v>
                </c:pt>
                <c:pt idx="770">
                  <c:v>0.57999999999988727</c:v>
                </c:pt>
                <c:pt idx="771">
                  <c:v>-0.42000000000011273</c:v>
                </c:pt>
                <c:pt idx="772">
                  <c:v>4.5799999999998873</c:v>
                </c:pt>
                <c:pt idx="773">
                  <c:v>3.5799999999998873</c:v>
                </c:pt>
                <c:pt idx="774">
                  <c:v>2.5799999999998873</c:v>
                </c:pt>
                <c:pt idx="775">
                  <c:v>0.57999999999988727</c:v>
                </c:pt>
                <c:pt idx="776">
                  <c:v>-1.4200000000001127</c:v>
                </c:pt>
                <c:pt idx="777">
                  <c:v>-2.2200000000001125</c:v>
                </c:pt>
                <c:pt idx="778">
                  <c:v>-3.0200000000001124</c:v>
                </c:pt>
                <c:pt idx="779">
                  <c:v>-0.32000000000011219</c:v>
                </c:pt>
                <c:pt idx="780">
                  <c:v>-1.3200000000001122</c:v>
                </c:pt>
                <c:pt idx="781">
                  <c:v>-2.3200000000001122</c:v>
                </c:pt>
                <c:pt idx="782">
                  <c:v>-4.3200000000001122</c:v>
                </c:pt>
                <c:pt idx="783">
                  <c:v>-2.7200000000001121</c:v>
                </c:pt>
                <c:pt idx="784">
                  <c:v>-3.7200000000001121</c:v>
                </c:pt>
                <c:pt idx="785">
                  <c:v>-5.7200000000001125</c:v>
                </c:pt>
                <c:pt idx="786">
                  <c:v>-7.7200000000001125</c:v>
                </c:pt>
                <c:pt idx="787">
                  <c:v>-8.7200000000001125</c:v>
                </c:pt>
                <c:pt idx="788">
                  <c:v>-12.720000000000113</c:v>
                </c:pt>
                <c:pt idx="789">
                  <c:v>-13.720000000000113</c:v>
                </c:pt>
                <c:pt idx="790">
                  <c:v>-14.720000000000113</c:v>
                </c:pt>
                <c:pt idx="791">
                  <c:v>-15.720000000000113</c:v>
                </c:pt>
                <c:pt idx="792">
                  <c:v>-16.720000000000113</c:v>
                </c:pt>
                <c:pt idx="793">
                  <c:v>-17.720000000000113</c:v>
                </c:pt>
                <c:pt idx="794">
                  <c:v>-21.720000000000113</c:v>
                </c:pt>
                <c:pt idx="795">
                  <c:v>-23.720000000000113</c:v>
                </c:pt>
                <c:pt idx="796">
                  <c:v>-24.720000000000113</c:v>
                </c:pt>
                <c:pt idx="797">
                  <c:v>-21.720000000000113</c:v>
                </c:pt>
                <c:pt idx="798">
                  <c:v>-22.720000000000113</c:v>
                </c:pt>
                <c:pt idx="799">
                  <c:v>-24.720000000000113</c:v>
                </c:pt>
                <c:pt idx="800">
                  <c:v>-26.720000000000113</c:v>
                </c:pt>
                <c:pt idx="801">
                  <c:v>-4.7200000000001125</c:v>
                </c:pt>
                <c:pt idx="802">
                  <c:v>0.27999999999988745</c:v>
                </c:pt>
                <c:pt idx="803">
                  <c:v>-3.7200000000001125</c:v>
                </c:pt>
                <c:pt idx="804">
                  <c:v>-1.9200000000001118</c:v>
                </c:pt>
                <c:pt idx="805">
                  <c:v>-3.9200000000001118</c:v>
                </c:pt>
                <c:pt idx="806">
                  <c:v>-4.9200000000001118</c:v>
                </c:pt>
                <c:pt idx="807">
                  <c:v>-5.9200000000001118</c:v>
                </c:pt>
                <c:pt idx="808">
                  <c:v>-7.9200000000001118</c:v>
                </c:pt>
                <c:pt idx="809">
                  <c:v>8.0799999999998882</c:v>
                </c:pt>
                <c:pt idx="810">
                  <c:v>7.0799999999998882</c:v>
                </c:pt>
                <c:pt idx="811">
                  <c:v>-0.92000000000011184</c:v>
                </c:pt>
                <c:pt idx="812">
                  <c:v>-1.9200000000001118</c:v>
                </c:pt>
                <c:pt idx="813">
                  <c:v>-2.0000000000111928E-2</c:v>
                </c:pt>
                <c:pt idx="814">
                  <c:v>4.7799999999998875</c:v>
                </c:pt>
                <c:pt idx="815">
                  <c:v>19.179999999999886</c:v>
                </c:pt>
                <c:pt idx="816">
                  <c:v>22.779999999999887</c:v>
                </c:pt>
                <c:pt idx="817">
                  <c:v>20.779999999999887</c:v>
                </c:pt>
                <c:pt idx="818">
                  <c:v>19.779999999999887</c:v>
                </c:pt>
                <c:pt idx="819">
                  <c:v>18.779999999999887</c:v>
                </c:pt>
                <c:pt idx="820">
                  <c:v>14.779999999999887</c:v>
                </c:pt>
                <c:pt idx="821">
                  <c:v>19.979999999999887</c:v>
                </c:pt>
                <c:pt idx="822">
                  <c:v>17.979999999999887</c:v>
                </c:pt>
                <c:pt idx="823">
                  <c:v>15.979999999999887</c:v>
                </c:pt>
                <c:pt idx="824">
                  <c:v>7.9799999999998867</c:v>
                </c:pt>
                <c:pt idx="825">
                  <c:v>1.9799999999998867</c:v>
                </c:pt>
                <c:pt idx="826">
                  <c:v>-2.0000000000113261E-2</c:v>
                </c:pt>
                <c:pt idx="827">
                  <c:v>-2.0200000000001133</c:v>
                </c:pt>
                <c:pt idx="828">
                  <c:v>-4.0200000000001133</c:v>
                </c:pt>
                <c:pt idx="829">
                  <c:v>-1.2200000000001134</c:v>
                </c:pt>
                <c:pt idx="830">
                  <c:v>-2.2200000000001134</c:v>
                </c:pt>
                <c:pt idx="831">
                  <c:v>5.2799999999998866</c:v>
                </c:pt>
                <c:pt idx="832">
                  <c:v>4.2799999999998866</c:v>
                </c:pt>
                <c:pt idx="833">
                  <c:v>3.2799999999998866</c:v>
                </c:pt>
                <c:pt idx="834">
                  <c:v>5.9799999999998867</c:v>
                </c:pt>
                <c:pt idx="835">
                  <c:v>11.179999999999886</c:v>
                </c:pt>
                <c:pt idx="836">
                  <c:v>9.179999999999886</c:v>
                </c:pt>
                <c:pt idx="837">
                  <c:v>8.179999999999886</c:v>
                </c:pt>
                <c:pt idx="838">
                  <c:v>13.179999999999886</c:v>
                </c:pt>
                <c:pt idx="839">
                  <c:v>17.979999999999887</c:v>
                </c:pt>
                <c:pt idx="840">
                  <c:v>22.979999999999887</c:v>
                </c:pt>
                <c:pt idx="841">
                  <c:v>21.979999999999887</c:v>
                </c:pt>
                <c:pt idx="842">
                  <c:v>17.979999999999887</c:v>
                </c:pt>
                <c:pt idx="843">
                  <c:v>15.979999999999887</c:v>
                </c:pt>
                <c:pt idx="844">
                  <c:v>11.979999999999887</c:v>
                </c:pt>
                <c:pt idx="845">
                  <c:v>7.9799999999998867</c:v>
                </c:pt>
                <c:pt idx="846">
                  <c:v>6.7799999999998866</c:v>
                </c:pt>
                <c:pt idx="847">
                  <c:v>5.5799999999998864</c:v>
                </c:pt>
                <c:pt idx="848">
                  <c:v>3.5799999999998864</c:v>
                </c:pt>
                <c:pt idx="849">
                  <c:v>2.5799999999998864</c:v>
                </c:pt>
                <c:pt idx="850">
                  <c:v>8.0799999999998864</c:v>
                </c:pt>
                <c:pt idx="851">
                  <c:v>13.279999999999886</c:v>
                </c:pt>
                <c:pt idx="852">
                  <c:v>12.279999999999886</c:v>
                </c:pt>
                <c:pt idx="853">
                  <c:v>11.279999999999886</c:v>
                </c:pt>
                <c:pt idx="854">
                  <c:v>10.279999999999886</c:v>
                </c:pt>
                <c:pt idx="855">
                  <c:v>9.2799999999998857</c:v>
                </c:pt>
                <c:pt idx="856">
                  <c:v>8.2799999999998857</c:v>
                </c:pt>
                <c:pt idx="857">
                  <c:v>19.479999999999883</c:v>
                </c:pt>
                <c:pt idx="858">
                  <c:v>17.479999999999883</c:v>
                </c:pt>
                <c:pt idx="859">
                  <c:v>25.479999999999883</c:v>
                </c:pt>
                <c:pt idx="860">
                  <c:v>22.479999999999883</c:v>
                </c:pt>
                <c:pt idx="861">
                  <c:v>27.979999999999883</c:v>
                </c:pt>
                <c:pt idx="862">
                  <c:v>25.979999999999883</c:v>
                </c:pt>
                <c:pt idx="863">
                  <c:v>24.979999999999883</c:v>
                </c:pt>
                <c:pt idx="864">
                  <c:v>23.979999999999883</c:v>
                </c:pt>
                <c:pt idx="865">
                  <c:v>31.979999999999883</c:v>
                </c:pt>
                <c:pt idx="866">
                  <c:v>42.379999999999882</c:v>
                </c:pt>
                <c:pt idx="867">
                  <c:v>40.379999999999882</c:v>
                </c:pt>
                <c:pt idx="868">
                  <c:v>39.379999999999882</c:v>
                </c:pt>
                <c:pt idx="869">
                  <c:v>38.379999999999882</c:v>
                </c:pt>
                <c:pt idx="870">
                  <c:v>22.379999999999882</c:v>
                </c:pt>
                <c:pt idx="871">
                  <c:v>18.379999999999882</c:v>
                </c:pt>
                <c:pt idx="872">
                  <c:v>17.579999999999881</c:v>
                </c:pt>
                <c:pt idx="873">
                  <c:v>16.97999999999988</c:v>
                </c:pt>
                <c:pt idx="874">
                  <c:v>14.97999999999988</c:v>
                </c:pt>
                <c:pt idx="875">
                  <c:v>14.179999999999879</c:v>
                </c:pt>
                <c:pt idx="876">
                  <c:v>13.779999999999879</c:v>
                </c:pt>
                <c:pt idx="877">
                  <c:v>5.7799999999998786</c:v>
                </c:pt>
                <c:pt idx="878">
                  <c:v>1.7799999999998786</c:v>
                </c:pt>
                <c:pt idx="879">
                  <c:v>-2.2200000000001214</c:v>
                </c:pt>
                <c:pt idx="880">
                  <c:v>-6.2200000000001214</c:v>
                </c:pt>
                <c:pt idx="881">
                  <c:v>-10.220000000000121</c:v>
                </c:pt>
                <c:pt idx="882">
                  <c:v>-11.420000000000121</c:v>
                </c:pt>
                <c:pt idx="883">
                  <c:v>-1.4200000000001207</c:v>
                </c:pt>
                <c:pt idx="884">
                  <c:v>0.57999999999987928</c:v>
                </c:pt>
                <c:pt idx="885">
                  <c:v>-3.4200000000001207</c:v>
                </c:pt>
                <c:pt idx="886">
                  <c:v>-0.6200000000001209</c:v>
                </c:pt>
                <c:pt idx="887">
                  <c:v>0.32999999999987906</c:v>
                </c:pt>
                <c:pt idx="888">
                  <c:v>-0.67000000000012094</c:v>
                </c:pt>
                <c:pt idx="889">
                  <c:v>-1.6700000000001209</c:v>
                </c:pt>
                <c:pt idx="890">
                  <c:v>1.5299999999998792</c:v>
                </c:pt>
                <c:pt idx="891">
                  <c:v>-0.47000000000012077</c:v>
                </c:pt>
                <c:pt idx="892">
                  <c:v>-2.4700000000001205</c:v>
                </c:pt>
                <c:pt idx="893">
                  <c:v>-4.4700000000001205</c:v>
                </c:pt>
                <c:pt idx="894">
                  <c:v>-8.4700000000001197</c:v>
                </c:pt>
                <c:pt idx="895">
                  <c:v>-5.0700000000001193</c:v>
                </c:pt>
                <c:pt idx="896">
                  <c:v>-1.0700000000001193</c:v>
                </c:pt>
                <c:pt idx="897">
                  <c:v>-5.0700000000001193</c:v>
                </c:pt>
                <c:pt idx="898">
                  <c:v>-3.0700000000001193</c:v>
                </c:pt>
                <c:pt idx="899">
                  <c:v>-5.0700000000001193</c:v>
                </c:pt>
                <c:pt idx="900">
                  <c:v>-9.0700000000001193</c:v>
                </c:pt>
                <c:pt idx="901">
                  <c:v>-11.070000000000119</c:v>
                </c:pt>
                <c:pt idx="902">
                  <c:v>-13.070000000000119</c:v>
                </c:pt>
                <c:pt idx="903">
                  <c:v>-17.070000000000121</c:v>
                </c:pt>
                <c:pt idx="904">
                  <c:v>-21.070000000000121</c:v>
                </c:pt>
                <c:pt idx="905">
                  <c:v>-17.47000000000012</c:v>
                </c:pt>
                <c:pt idx="906">
                  <c:v>-21.47000000000012</c:v>
                </c:pt>
                <c:pt idx="907">
                  <c:v>-25.47000000000012</c:v>
                </c:pt>
                <c:pt idx="908">
                  <c:v>-26.47000000000012</c:v>
                </c:pt>
                <c:pt idx="909">
                  <c:v>-28.47000000000012</c:v>
                </c:pt>
                <c:pt idx="910">
                  <c:v>-30.47000000000012</c:v>
                </c:pt>
                <c:pt idx="911">
                  <c:v>-31.47000000000012</c:v>
                </c:pt>
                <c:pt idx="912">
                  <c:v>-32.47000000000012</c:v>
                </c:pt>
                <c:pt idx="913">
                  <c:v>-34.47000000000012</c:v>
                </c:pt>
                <c:pt idx="914">
                  <c:v>-35.47000000000012</c:v>
                </c:pt>
                <c:pt idx="915">
                  <c:v>-36.47000000000012</c:v>
                </c:pt>
                <c:pt idx="916">
                  <c:v>-40.47000000000012</c:v>
                </c:pt>
                <c:pt idx="917">
                  <c:v>-35.870000000000118</c:v>
                </c:pt>
                <c:pt idx="918">
                  <c:v>-36.670000000000115</c:v>
                </c:pt>
                <c:pt idx="919">
                  <c:v>-42.670000000000115</c:v>
                </c:pt>
                <c:pt idx="920">
                  <c:v>-46.670000000000115</c:v>
                </c:pt>
                <c:pt idx="921">
                  <c:v>-48.670000000000115</c:v>
                </c:pt>
                <c:pt idx="922">
                  <c:v>-49.670000000000115</c:v>
                </c:pt>
                <c:pt idx="923">
                  <c:v>-52.670000000000115</c:v>
                </c:pt>
                <c:pt idx="924">
                  <c:v>-53.670000000000115</c:v>
                </c:pt>
                <c:pt idx="925">
                  <c:v>-54.670000000000115</c:v>
                </c:pt>
                <c:pt idx="926">
                  <c:v>-55.670000000000115</c:v>
                </c:pt>
                <c:pt idx="927">
                  <c:v>-49.870000000000118</c:v>
                </c:pt>
                <c:pt idx="928">
                  <c:v>-50.870000000000118</c:v>
                </c:pt>
                <c:pt idx="929">
                  <c:v>-52.870000000000118</c:v>
                </c:pt>
                <c:pt idx="930">
                  <c:v>-53.870000000000118</c:v>
                </c:pt>
                <c:pt idx="931">
                  <c:v>-54.870000000000118</c:v>
                </c:pt>
                <c:pt idx="932">
                  <c:v>-52.670000000000115</c:v>
                </c:pt>
                <c:pt idx="933">
                  <c:v>-56.670000000000115</c:v>
                </c:pt>
                <c:pt idx="934">
                  <c:v>-62.670000000000115</c:v>
                </c:pt>
                <c:pt idx="935">
                  <c:v>-56.670000000000115</c:v>
                </c:pt>
                <c:pt idx="936">
                  <c:v>-60.670000000000115</c:v>
                </c:pt>
                <c:pt idx="937">
                  <c:v>-64.670000000000115</c:v>
                </c:pt>
                <c:pt idx="938">
                  <c:v>-65.670000000000115</c:v>
                </c:pt>
                <c:pt idx="939">
                  <c:v>-66.670000000000115</c:v>
                </c:pt>
                <c:pt idx="940">
                  <c:v>-67.670000000000115</c:v>
                </c:pt>
                <c:pt idx="941">
                  <c:v>-68.670000000000115</c:v>
                </c:pt>
                <c:pt idx="942">
                  <c:v>-69.670000000000115</c:v>
                </c:pt>
                <c:pt idx="943">
                  <c:v>-70.670000000000115</c:v>
                </c:pt>
                <c:pt idx="944">
                  <c:v>-68.970000000000113</c:v>
                </c:pt>
                <c:pt idx="945">
                  <c:v>-72.970000000000113</c:v>
                </c:pt>
                <c:pt idx="946">
                  <c:v>-73.970000000000113</c:v>
                </c:pt>
                <c:pt idx="947">
                  <c:v>-74.570000000000107</c:v>
                </c:pt>
                <c:pt idx="948">
                  <c:v>-75.570000000000107</c:v>
                </c:pt>
                <c:pt idx="949">
                  <c:v>-67.77000000000011</c:v>
                </c:pt>
                <c:pt idx="950">
                  <c:v>-69.77000000000011</c:v>
                </c:pt>
                <c:pt idx="951">
                  <c:v>-65.570000000000107</c:v>
                </c:pt>
                <c:pt idx="952">
                  <c:v>-67.570000000000107</c:v>
                </c:pt>
                <c:pt idx="953">
                  <c:v>-69.570000000000107</c:v>
                </c:pt>
                <c:pt idx="954">
                  <c:v>-70.570000000000107</c:v>
                </c:pt>
                <c:pt idx="955">
                  <c:v>-69.320000000000107</c:v>
                </c:pt>
                <c:pt idx="956">
                  <c:v>-70.320000000000107</c:v>
                </c:pt>
                <c:pt idx="957">
                  <c:v>-72.320000000000107</c:v>
                </c:pt>
                <c:pt idx="958">
                  <c:v>-69.320000000000107</c:v>
                </c:pt>
                <c:pt idx="959">
                  <c:v>-70.320000000000107</c:v>
                </c:pt>
                <c:pt idx="960">
                  <c:v>-67.320000000000107</c:v>
                </c:pt>
                <c:pt idx="961">
                  <c:v>-65.52000000000011</c:v>
                </c:pt>
                <c:pt idx="962">
                  <c:v>-69.52000000000011</c:v>
                </c:pt>
                <c:pt idx="963">
                  <c:v>-73.52000000000011</c:v>
                </c:pt>
                <c:pt idx="964">
                  <c:v>-74.52000000000011</c:v>
                </c:pt>
                <c:pt idx="965">
                  <c:v>-75.52000000000011</c:v>
                </c:pt>
                <c:pt idx="966">
                  <c:v>-76.52000000000011</c:v>
                </c:pt>
                <c:pt idx="967">
                  <c:v>-77.52000000000011</c:v>
                </c:pt>
                <c:pt idx="968">
                  <c:v>-79.52000000000011</c:v>
                </c:pt>
                <c:pt idx="969">
                  <c:v>-81.52000000000011</c:v>
                </c:pt>
                <c:pt idx="970">
                  <c:v>-85.52000000000011</c:v>
                </c:pt>
                <c:pt idx="971">
                  <c:v>-86.52000000000011</c:v>
                </c:pt>
                <c:pt idx="972">
                  <c:v>-92.52000000000011</c:v>
                </c:pt>
                <c:pt idx="973">
                  <c:v>-94.52000000000011</c:v>
                </c:pt>
                <c:pt idx="974">
                  <c:v>-94.920000000000115</c:v>
                </c:pt>
                <c:pt idx="975">
                  <c:v>-91.020000000000124</c:v>
                </c:pt>
                <c:pt idx="976">
                  <c:v>-77.020000000000124</c:v>
                </c:pt>
                <c:pt idx="977">
                  <c:v>-73.720000000000127</c:v>
                </c:pt>
                <c:pt idx="978">
                  <c:v>-74.720000000000127</c:v>
                </c:pt>
                <c:pt idx="979">
                  <c:v>-69.220000000000127</c:v>
                </c:pt>
                <c:pt idx="980">
                  <c:v>-71.220000000000127</c:v>
                </c:pt>
                <c:pt idx="981">
                  <c:v>-73.220000000000127</c:v>
                </c:pt>
                <c:pt idx="982">
                  <c:v>-74.220000000000127</c:v>
                </c:pt>
                <c:pt idx="983">
                  <c:v>-65.020000000000124</c:v>
                </c:pt>
                <c:pt idx="984">
                  <c:v>-67.020000000000124</c:v>
                </c:pt>
                <c:pt idx="985">
                  <c:v>-69.020000000000124</c:v>
                </c:pt>
                <c:pt idx="986">
                  <c:v>-71.020000000000124</c:v>
                </c:pt>
                <c:pt idx="987">
                  <c:v>-73.020000000000124</c:v>
                </c:pt>
                <c:pt idx="988">
                  <c:v>-77.020000000000124</c:v>
                </c:pt>
                <c:pt idx="989">
                  <c:v>-81.020000000000124</c:v>
                </c:pt>
                <c:pt idx="990">
                  <c:v>-85.020000000000124</c:v>
                </c:pt>
                <c:pt idx="991">
                  <c:v>-89.020000000000124</c:v>
                </c:pt>
                <c:pt idx="992">
                  <c:v>-90.020000000000124</c:v>
                </c:pt>
                <c:pt idx="993">
                  <c:v>-91.020000000000124</c:v>
                </c:pt>
                <c:pt idx="994">
                  <c:v>-93.020000000000124</c:v>
                </c:pt>
                <c:pt idx="995">
                  <c:v>-94.020000000000124</c:v>
                </c:pt>
                <c:pt idx="996">
                  <c:v>-95.020000000000124</c:v>
                </c:pt>
                <c:pt idx="997">
                  <c:v>-97.020000000000124</c:v>
                </c:pt>
                <c:pt idx="998">
                  <c:v>-95.320000000000121</c:v>
                </c:pt>
                <c:pt idx="999">
                  <c:v>-97.320000000000121</c:v>
                </c:pt>
                <c:pt idx="1000">
                  <c:v>-101.32000000000012</c:v>
                </c:pt>
                <c:pt idx="1001">
                  <c:v>-90.120000000000118</c:v>
                </c:pt>
                <c:pt idx="1002">
                  <c:v>-93.120000000000118</c:v>
                </c:pt>
                <c:pt idx="1003">
                  <c:v>-94.120000000000118</c:v>
                </c:pt>
                <c:pt idx="1004">
                  <c:v>-85.120000000000118</c:v>
                </c:pt>
                <c:pt idx="1005">
                  <c:v>-89.120000000000118</c:v>
                </c:pt>
                <c:pt idx="1006">
                  <c:v>-91.120000000000118</c:v>
                </c:pt>
                <c:pt idx="1007">
                  <c:v>-88.920000000000115</c:v>
                </c:pt>
                <c:pt idx="1008">
                  <c:v>-90.920000000000115</c:v>
                </c:pt>
                <c:pt idx="1009">
                  <c:v>-91.920000000000115</c:v>
                </c:pt>
                <c:pt idx="1010">
                  <c:v>-92.320000000000121</c:v>
                </c:pt>
                <c:pt idx="1011">
                  <c:v>-90.620000000000118</c:v>
                </c:pt>
                <c:pt idx="1012">
                  <c:v>-94.620000000000118</c:v>
                </c:pt>
                <c:pt idx="1013">
                  <c:v>-89.020000000000124</c:v>
                </c:pt>
                <c:pt idx="1014">
                  <c:v>-90.020000000000124</c:v>
                </c:pt>
                <c:pt idx="1015">
                  <c:v>-85.220000000000127</c:v>
                </c:pt>
                <c:pt idx="1016">
                  <c:v>-87.220000000000127</c:v>
                </c:pt>
                <c:pt idx="1017">
                  <c:v>-91.220000000000127</c:v>
                </c:pt>
                <c:pt idx="1018">
                  <c:v>-92.220000000000127</c:v>
                </c:pt>
                <c:pt idx="1019">
                  <c:v>-94.220000000000127</c:v>
                </c:pt>
                <c:pt idx="1020">
                  <c:v>-96.220000000000127</c:v>
                </c:pt>
                <c:pt idx="1021">
                  <c:v>-85.220000000000127</c:v>
                </c:pt>
                <c:pt idx="1022">
                  <c:v>-89.220000000000127</c:v>
                </c:pt>
                <c:pt idx="1023">
                  <c:v>-91.220000000000127</c:v>
                </c:pt>
                <c:pt idx="1024">
                  <c:v>-93.220000000000127</c:v>
                </c:pt>
                <c:pt idx="1025">
                  <c:v>-86.820000000000121</c:v>
                </c:pt>
                <c:pt idx="1026">
                  <c:v>-88.820000000000121</c:v>
                </c:pt>
                <c:pt idx="1027">
                  <c:v>-87.720000000000127</c:v>
                </c:pt>
                <c:pt idx="1028">
                  <c:v>-88.720000000000127</c:v>
                </c:pt>
                <c:pt idx="1029">
                  <c:v>-89.720000000000127</c:v>
                </c:pt>
                <c:pt idx="1030">
                  <c:v>-91.720000000000127</c:v>
                </c:pt>
                <c:pt idx="1031">
                  <c:v>-83.720000000000127</c:v>
                </c:pt>
                <c:pt idx="1032">
                  <c:v>-84.720000000000127</c:v>
                </c:pt>
                <c:pt idx="1033">
                  <c:v>-92.720000000000127</c:v>
                </c:pt>
                <c:pt idx="1034">
                  <c:v>-94.720000000000127</c:v>
                </c:pt>
                <c:pt idx="1035">
                  <c:v>-95.720000000000127</c:v>
                </c:pt>
                <c:pt idx="1036">
                  <c:v>-99.720000000000127</c:v>
                </c:pt>
                <c:pt idx="1037">
                  <c:v>-96.120000000000132</c:v>
                </c:pt>
                <c:pt idx="1038">
                  <c:v>-98.120000000000132</c:v>
                </c:pt>
                <c:pt idx="1039">
                  <c:v>-99.120000000000132</c:v>
                </c:pt>
                <c:pt idx="1040">
                  <c:v>-93.720000000000127</c:v>
                </c:pt>
                <c:pt idx="1041">
                  <c:v>-95.720000000000127</c:v>
                </c:pt>
                <c:pt idx="1042">
                  <c:v>-91.320000000000121</c:v>
                </c:pt>
                <c:pt idx="1043">
                  <c:v>-85.720000000000127</c:v>
                </c:pt>
                <c:pt idx="1044">
                  <c:v>-86.720000000000127</c:v>
                </c:pt>
                <c:pt idx="1045">
                  <c:v>-87.720000000000127</c:v>
                </c:pt>
                <c:pt idx="1046">
                  <c:v>-89.720000000000127</c:v>
                </c:pt>
                <c:pt idx="1047">
                  <c:v>-91.720000000000127</c:v>
                </c:pt>
                <c:pt idx="1048">
                  <c:v>-93.720000000000127</c:v>
                </c:pt>
                <c:pt idx="1049">
                  <c:v>-95.720000000000127</c:v>
                </c:pt>
                <c:pt idx="1050">
                  <c:v>-96.720000000000127</c:v>
                </c:pt>
                <c:pt idx="1051">
                  <c:v>-91.120000000000132</c:v>
                </c:pt>
                <c:pt idx="1052">
                  <c:v>-92.120000000000132</c:v>
                </c:pt>
                <c:pt idx="1053">
                  <c:v>-84.120000000000132</c:v>
                </c:pt>
                <c:pt idx="1054">
                  <c:v>-84.92000000000013</c:v>
                </c:pt>
                <c:pt idx="1055">
                  <c:v>-85.320000000000135</c:v>
                </c:pt>
                <c:pt idx="1056">
                  <c:v>-85.720000000000141</c:v>
                </c:pt>
                <c:pt idx="1057">
                  <c:v>-89.720000000000141</c:v>
                </c:pt>
                <c:pt idx="1058">
                  <c:v>-93.720000000000141</c:v>
                </c:pt>
                <c:pt idx="1059">
                  <c:v>-95.720000000000141</c:v>
                </c:pt>
                <c:pt idx="1060">
                  <c:v>-96.720000000000141</c:v>
                </c:pt>
                <c:pt idx="1061">
                  <c:v>-102.72000000000014</c:v>
                </c:pt>
                <c:pt idx="1062">
                  <c:v>-97.220000000000141</c:v>
                </c:pt>
                <c:pt idx="1063">
                  <c:v>-89.220000000000141</c:v>
                </c:pt>
                <c:pt idx="1064">
                  <c:v>-77.220000000000141</c:v>
                </c:pt>
                <c:pt idx="1065">
                  <c:v>-81.220000000000141</c:v>
                </c:pt>
                <c:pt idx="1066">
                  <c:v>-78.720000000000141</c:v>
                </c:pt>
                <c:pt idx="1067">
                  <c:v>-80.720000000000141</c:v>
                </c:pt>
                <c:pt idx="1068">
                  <c:v>-82.720000000000141</c:v>
                </c:pt>
                <c:pt idx="1069">
                  <c:v>-83.720000000000141</c:v>
                </c:pt>
                <c:pt idx="1070">
                  <c:v>-84.720000000000141</c:v>
                </c:pt>
                <c:pt idx="1071">
                  <c:v>-86.720000000000141</c:v>
                </c:pt>
                <c:pt idx="1072">
                  <c:v>-88.720000000000141</c:v>
                </c:pt>
                <c:pt idx="1073">
                  <c:v>-86.820000000000135</c:v>
                </c:pt>
                <c:pt idx="1074">
                  <c:v>-82.320000000000135</c:v>
                </c:pt>
                <c:pt idx="1075">
                  <c:v>-84.320000000000135</c:v>
                </c:pt>
                <c:pt idx="1076">
                  <c:v>-85.320000000000135</c:v>
                </c:pt>
                <c:pt idx="1077">
                  <c:v>-85.720000000000141</c:v>
                </c:pt>
                <c:pt idx="1078">
                  <c:v>-87.720000000000141</c:v>
                </c:pt>
                <c:pt idx="1079">
                  <c:v>-89.720000000000141</c:v>
                </c:pt>
                <c:pt idx="1080">
                  <c:v>-93.720000000000141</c:v>
                </c:pt>
                <c:pt idx="1081">
                  <c:v>-94.720000000000141</c:v>
                </c:pt>
                <c:pt idx="1082">
                  <c:v>-88.720000000000141</c:v>
                </c:pt>
                <c:pt idx="1083">
                  <c:v>-96.720000000000141</c:v>
                </c:pt>
                <c:pt idx="1084">
                  <c:v>-94.220000000000141</c:v>
                </c:pt>
                <c:pt idx="1085">
                  <c:v>-98.220000000000141</c:v>
                </c:pt>
                <c:pt idx="1086">
                  <c:v>-100.22000000000014</c:v>
                </c:pt>
                <c:pt idx="1087">
                  <c:v>-102.22000000000014</c:v>
                </c:pt>
                <c:pt idx="1088">
                  <c:v>-106.22000000000014</c:v>
                </c:pt>
                <c:pt idx="1089">
                  <c:v>-108.22000000000014</c:v>
                </c:pt>
                <c:pt idx="1090">
                  <c:v>-109.22000000000014</c:v>
                </c:pt>
                <c:pt idx="1091">
                  <c:v>-110.22000000000014</c:v>
                </c:pt>
                <c:pt idx="1092">
                  <c:v>-111.22000000000014</c:v>
                </c:pt>
                <c:pt idx="1093">
                  <c:v>-111.62000000000015</c:v>
                </c:pt>
                <c:pt idx="1094">
                  <c:v>-104.42000000000014</c:v>
                </c:pt>
                <c:pt idx="1095">
                  <c:v>-105.42000000000014</c:v>
                </c:pt>
                <c:pt idx="1096">
                  <c:v>-103.62000000000015</c:v>
                </c:pt>
                <c:pt idx="1097">
                  <c:v>-98.620000000000147</c:v>
                </c:pt>
                <c:pt idx="1098">
                  <c:v>-100.62000000000015</c:v>
                </c:pt>
                <c:pt idx="1099">
                  <c:v>-108.62000000000015</c:v>
                </c:pt>
                <c:pt idx="1100">
                  <c:v>-111.62000000000015</c:v>
                </c:pt>
                <c:pt idx="1101">
                  <c:v>-120.62000000000015</c:v>
                </c:pt>
                <c:pt idx="1102">
                  <c:v>-122.62000000000015</c:v>
                </c:pt>
                <c:pt idx="1103">
                  <c:v>-120.02000000000015</c:v>
                </c:pt>
                <c:pt idx="1104">
                  <c:v>-122.02000000000015</c:v>
                </c:pt>
                <c:pt idx="1105">
                  <c:v>-126.02000000000015</c:v>
                </c:pt>
                <c:pt idx="1106">
                  <c:v>-130.02000000000015</c:v>
                </c:pt>
                <c:pt idx="1107">
                  <c:v>-120.02000000000015</c:v>
                </c:pt>
                <c:pt idx="1108">
                  <c:v>-117.77000000000015</c:v>
                </c:pt>
                <c:pt idx="1109">
                  <c:v>-109.77000000000015</c:v>
                </c:pt>
                <c:pt idx="1110">
                  <c:v>-113.77000000000015</c:v>
                </c:pt>
                <c:pt idx="1111">
                  <c:v>-117.77000000000015</c:v>
                </c:pt>
                <c:pt idx="1112">
                  <c:v>-123.77000000000015</c:v>
                </c:pt>
                <c:pt idx="1113">
                  <c:v>-118.27000000000015</c:v>
                </c:pt>
                <c:pt idx="1114">
                  <c:v>-119.27000000000015</c:v>
                </c:pt>
                <c:pt idx="1115">
                  <c:v>-111.67000000000016</c:v>
                </c:pt>
                <c:pt idx="1116">
                  <c:v>-115.67000000000016</c:v>
                </c:pt>
                <c:pt idx="1117">
                  <c:v>-104.47000000000016</c:v>
                </c:pt>
                <c:pt idx="1118">
                  <c:v>-106.47000000000016</c:v>
                </c:pt>
                <c:pt idx="1119">
                  <c:v>-108.47000000000016</c:v>
                </c:pt>
                <c:pt idx="1120">
                  <c:v>-109.47000000000016</c:v>
                </c:pt>
                <c:pt idx="1121">
                  <c:v>-110.47000000000016</c:v>
                </c:pt>
                <c:pt idx="1122">
                  <c:v>-114.47000000000016</c:v>
                </c:pt>
                <c:pt idx="1123">
                  <c:v>-130.47000000000014</c:v>
                </c:pt>
                <c:pt idx="1124">
                  <c:v>-125.27000000000014</c:v>
                </c:pt>
                <c:pt idx="1125">
                  <c:v>-127.27000000000014</c:v>
                </c:pt>
                <c:pt idx="1126">
                  <c:v>-131.27000000000015</c:v>
                </c:pt>
                <c:pt idx="1127">
                  <c:v>-123.27000000000015</c:v>
                </c:pt>
                <c:pt idx="1128">
                  <c:v>-118.67000000000016</c:v>
                </c:pt>
                <c:pt idx="1129">
                  <c:v>-122.67000000000016</c:v>
                </c:pt>
                <c:pt idx="1130">
                  <c:v>-126.67000000000016</c:v>
                </c:pt>
                <c:pt idx="1131">
                  <c:v>-127.67000000000016</c:v>
                </c:pt>
                <c:pt idx="1132">
                  <c:v>-122.37000000000016</c:v>
                </c:pt>
                <c:pt idx="1133">
                  <c:v>-123.37000000000016</c:v>
                </c:pt>
                <c:pt idx="1134">
                  <c:v>-129.37000000000018</c:v>
                </c:pt>
                <c:pt idx="1135">
                  <c:v>-124.57000000000018</c:v>
                </c:pt>
                <c:pt idx="1136">
                  <c:v>-126.57000000000018</c:v>
                </c:pt>
                <c:pt idx="1137">
                  <c:v>-121.17000000000019</c:v>
                </c:pt>
                <c:pt idx="1138">
                  <c:v>-111.17000000000019</c:v>
                </c:pt>
                <c:pt idx="1139">
                  <c:v>-113.17000000000019</c:v>
                </c:pt>
                <c:pt idx="1140">
                  <c:v>-115.17000000000019</c:v>
                </c:pt>
                <c:pt idx="1141">
                  <c:v>-119.17000000000019</c:v>
                </c:pt>
                <c:pt idx="1142">
                  <c:v>-120.17000000000019</c:v>
                </c:pt>
                <c:pt idx="1143">
                  <c:v>-111.67000000000019</c:v>
                </c:pt>
                <c:pt idx="1144">
                  <c:v>-113.67000000000019</c:v>
                </c:pt>
                <c:pt idx="1145">
                  <c:v>-116.67000000000019</c:v>
                </c:pt>
                <c:pt idx="1146">
                  <c:v>-106.67000000000019</c:v>
                </c:pt>
                <c:pt idx="1147">
                  <c:v>-108.67000000000019</c:v>
                </c:pt>
                <c:pt idx="1148">
                  <c:v>-116.67000000000019</c:v>
                </c:pt>
                <c:pt idx="1149">
                  <c:v>-120.67000000000019</c:v>
                </c:pt>
                <c:pt idx="1150">
                  <c:v>-109.67000000000019</c:v>
                </c:pt>
                <c:pt idx="1151">
                  <c:v>-99.670000000000186</c:v>
                </c:pt>
                <c:pt idx="1152">
                  <c:v>-100.67000000000019</c:v>
                </c:pt>
                <c:pt idx="1153">
                  <c:v>-101.67000000000019</c:v>
                </c:pt>
                <c:pt idx="1154">
                  <c:v>-105.67000000000019</c:v>
                </c:pt>
                <c:pt idx="1155">
                  <c:v>-107.67000000000019</c:v>
                </c:pt>
                <c:pt idx="1156">
                  <c:v>-99.270000000000181</c:v>
                </c:pt>
                <c:pt idx="1157">
                  <c:v>-100.27000000000018</c:v>
                </c:pt>
                <c:pt idx="1158">
                  <c:v>-104.27000000000018</c:v>
                </c:pt>
                <c:pt idx="1159">
                  <c:v>-108.27000000000018</c:v>
                </c:pt>
                <c:pt idx="1160">
                  <c:v>-100.67000000000019</c:v>
                </c:pt>
                <c:pt idx="1161">
                  <c:v>-98.970000000000184</c:v>
                </c:pt>
                <c:pt idx="1162">
                  <c:v>-102.97000000000018</c:v>
                </c:pt>
                <c:pt idx="1163">
                  <c:v>-103.97000000000018</c:v>
                </c:pt>
                <c:pt idx="1164">
                  <c:v>-96.370000000000189</c:v>
                </c:pt>
                <c:pt idx="1165">
                  <c:v>-97.370000000000189</c:v>
                </c:pt>
                <c:pt idx="1166">
                  <c:v>-100.37000000000019</c:v>
                </c:pt>
                <c:pt idx="1167">
                  <c:v>-93.370000000000189</c:v>
                </c:pt>
                <c:pt idx="1168">
                  <c:v>-100.37000000000019</c:v>
                </c:pt>
                <c:pt idx="1169">
                  <c:v>-105.37000000000019</c:v>
                </c:pt>
                <c:pt idx="1170">
                  <c:v>-96.370000000000189</c:v>
                </c:pt>
                <c:pt idx="1171">
                  <c:v>-86.530000000000186</c:v>
                </c:pt>
                <c:pt idx="1172">
                  <c:v>-76.030000000000186</c:v>
                </c:pt>
                <c:pt idx="1173">
                  <c:v>-78.030000000000186</c:v>
                </c:pt>
                <c:pt idx="1174">
                  <c:v>-72.030000000000186</c:v>
                </c:pt>
                <c:pt idx="1175">
                  <c:v>-82.030000000000186</c:v>
                </c:pt>
                <c:pt idx="1176">
                  <c:v>-78.030000000000186</c:v>
                </c:pt>
                <c:pt idx="1177">
                  <c:v>-73.63000000000018</c:v>
                </c:pt>
                <c:pt idx="1178">
                  <c:v>-64.63000000000018</c:v>
                </c:pt>
                <c:pt idx="1179">
                  <c:v>-66.63000000000018</c:v>
                </c:pt>
                <c:pt idx="1180">
                  <c:v>-68.63000000000018</c:v>
                </c:pt>
                <c:pt idx="1181">
                  <c:v>-64.63000000000018</c:v>
                </c:pt>
                <c:pt idx="1182">
                  <c:v>-65.63000000000018</c:v>
                </c:pt>
                <c:pt idx="1183">
                  <c:v>-75.63000000000018</c:v>
                </c:pt>
                <c:pt idx="1184">
                  <c:v>-65.230000000000175</c:v>
                </c:pt>
                <c:pt idx="1185">
                  <c:v>-58.430000000000177</c:v>
                </c:pt>
                <c:pt idx="1186">
                  <c:v>-60.430000000000177</c:v>
                </c:pt>
                <c:pt idx="1187">
                  <c:v>-61.430000000000177</c:v>
                </c:pt>
                <c:pt idx="1188">
                  <c:v>-65.430000000000177</c:v>
                </c:pt>
                <c:pt idx="1189">
                  <c:v>-45.930000000000177</c:v>
                </c:pt>
                <c:pt idx="1190">
                  <c:v>-47.930000000000177</c:v>
                </c:pt>
                <c:pt idx="1191">
                  <c:v>-49.930000000000177</c:v>
                </c:pt>
                <c:pt idx="1192">
                  <c:v>-51.930000000000177</c:v>
                </c:pt>
                <c:pt idx="1193">
                  <c:v>-53.930000000000177</c:v>
                </c:pt>
                <c:pt idx="1194">
                  <c:v>-56.930000000000177</c:v>
                </c:pt>
                <c:pt idx="1195">
                  <c:v>-57.930000000000177</c:v>
                </c:pt>
                <c:pt idx="1196">
                  <c:v>-51.530000000000179</c:v>
                </c:pt>
                <c:pt idx="1197">
                  <c:v>-52.530000000000179</c:v>
                </c:pt>
                <c:pt idx="1198">
                  <c:v>-56.530000000000179</c:v>
                </c:pt>
                <c:pt idx="1199">
                  <c:v>-44.530000000000179</c:v>
                </c:pt>
                <c:pt idx="1200">
                  <c:v>-50.530000000000179</c:v>
                </c:pt>
                <c:pt idx="1201">
                  <c:v>-36.13000000000018</c:v>
                </c:pt>
                <c:pt idx="1202">
                  <c:v>-42.13000000000018</c:v>
                </c:pt>
                <c:pt idx="1203">
                  <c:v>-26.13000000000018</c:v>
                </c:pt>
                <c:pt idx="1204">
                  <c:v>-27.13000000000018</c:v>
                </c:pt>
                <c:pt idx="1205">
                  <c:v>-28.13000000000018</c:v>
                </c:pt>
                <c:pt idx="1206">
                  <c:v>-40.13000000000018</c:v>
                </c:pt>
                <c:pt idx="1207">
                  <c:v>-41.13000000000018</c:v>
                </c:pt>
                <c:pt idx="1208">
                  <c:v>-37.63000000000018</c:v>
                </c:pt>
                <c:pt idx="1209">
                  <c:v>-30.63000000000018</c:v>
                </c:pt>
                <c:pt idx="1210">
                  <c:v>-23.430000000000181</c:v>
                </c:pt>
                <c:pt idx="1211">
                  <c:v>-25.430000000000181</c:v>
                </c:pt>
                <c:pt idx="1212">
                  <c:v>-26.430000000000181</c:v>
                </c:pt>
                <c:pt idx="1213">
                  <c:v>-27.430000000000181</c:v>
                </c:pt>
                <c:pt idx="1214">
                  <c:v>-9.4300000000001809</c:v>
                </c:pt>
                <c:pt idx="1215">
                  <c:v>-13.430000000000181</c:v>
                </c:pt>
                <c:pt idx="1216">
                  <c:v>-17.430000000000181</c:v>
                </c:pt>
                <c:pt idx="1217">
                  <c:v>-21.430000000000181</c:v>
                </c:pt>
                <c:pt idx="1218">
                  <c:v>-5.4300000000001809</c:v>
                </c:pt>
                <c:pt idx="1219">
                  <c:v>-19.430000000000181</c:v>
                </c:pt>
                <c:pt idx="1220">
                  <c:v>-20.430000000000181</c:v>
                </c:pt>
                <c:pt idx="1221">
                  <c:v>-21.430000000000181</c:v>
                </c:pt>
                <c:pt idx="1222">
                  <c:v>-23.430000000000181</c:v>
                </c:pt>
                <c:pt idx="1223">
                  <c:v>-21.63000000000018</c:v>
                </c:pt>
                <c:pt idx="1224">
                  <c:v>-12.63000000000018</c:v>
                </c:pt>
                <c:pt idx="1225">
                  <c:v>-14.63000000000018</c:v>
                </c:pt>
                <c:pt idx="1226">
                  <c:v>-22.63000000000018</c:v>
                </c:pt>
                <c:pt idx="1227">
                  <c:v>0.36999999999981981</c:v>
                </c:pt>
                <c:pt idx="1228">
                  <c:v>-1.6300000000001802</c:v>
                </c:pt>
                <c:pt idx="1229">
                  <c:v>-3.6300000000001802</c:v>
                </c:pt>
                <c:pt idx="1230">
                  <c:v>-7.6300000000001802</c:v>
                </c:pt>
                <c:pt idx="1231">
                  <c:v>-19.63000000000018</c:v>
                </c:pt>
                <c:pt idx="1232">
                  <c:v>-21.63000000000018</c:v>
                </c:pt>
                <c:pt idx="1233">
                  <c:v>-15.63000000000018</c:v>
                </c:pt>
                <c:pt idx="1234">
                  <c:v>-16.63000000000018</c:v>
                </c:pt>
                <c:pt idx="1235">
                  <c:v>-11.830000000000179</c:v>
                </c:pt>
                <c:pt idx="1236">
                  <c:v>-8.6300000000001802</c:v>
                </c:pt>
                <c:pt idx="1237">
                  <c:v>-10.63000000000018</c:v>
                </c:pt>
                <c:pt idx="1238">
                  <c:v>-18.63000000000018</c:v>
                </c:pt>
                <c:pt idx="1239">
                  <c:v>-19.63000000000018</c:v>
                </c:pt>
                <c:pt idx="1240">
                  <c:v>-21.63000000000018</c:v>
                </c:pt>
                <c:pt idx="1241">
                  <c:v>-17.13000000000018</c:v>
                </c:pt>
                <c:pt idx="1242">
                  <c:v>-18.13000000000018</c:v>
                </c:pt>
                <c:pt idx="1243">
                  <c:v>-19.13000000000018</c:v>
                </c:pt>
                <c:pt idx="1244">
                  <c:v>-3.5300000000001788</c:v>
                </c:pt>
                <c:pt idx="1245">
                  <c:v>-7.5300000000001788</c:v>
                </c:pt>
                <c:pt idx="1246">
                  <c:v>-4.1300000000001784</c:v>
                </c:pt>
                <c:pt idx="1247">
                  <c:v>-5.1300000000001784</c:v>
                </c:pt>
                <c:pt idx="1248">
                  <c:v>-11.130000000000178</c:v>
                </c:pt>
                <c:pt idx="1249">
                  <c:v>-12.130000000000178</c:v>
                </c:pt>
                <c:pt idx="1250">
                  <c:v>-13.130000000000178</c:v>
                </c:pt>
                <c:pt idx="1251">
                  <c:v>-18.13000000000018</c:v>
                </c:pt>
                <c:pt idx="1252">
                  <c:v>-26.13000000000018</c:v>
                </c:pt>
                <c:pt idx="1253">
                  <c:v>-28.13000000000018</c:v>
                </c:pt>
                <c:pt idx="1254">
                  <c:v>-29.13000000000018</c:v>
                </c:pt>
                <c:pt idx="1255">
                  <c:v>-33.13000000000018</c:v>
                </c:pt>
                <c:pt idx="1256">
                  <c:v>-25.530000000000179</c:v>
                </c:pt>
                <c:pt idx="1257">
                  <c:v>-26.530000000000179</c:v>
                </c:pt>
                <c:pt idx="1258">
                  <c:v>-28.530000000000179</c:v>
                </c:pt>
                <c:pt idx="1259">
                  <c:v>-29.530000000000179</c:v>
                </c:pt>
                <c:pt idx="1260">
                  <c:v>-26.530000000000179</c:v>
                </c:pt>
                <c:pt idx="1261">
                  <c:v>-27.530000000000179</c:v>
                </c:pt>
                <c:pt idx="1262">
                  <c:v>-31.530000000000179</c:v>
                </c:pt>
                <c:pt idx="1263">
                  <c:v>-19.530000000000179</c:v>
                </c:pt>
                <c:pt idx="1264">
                  <c:v>-29.530000000000179</c:v>
                </c:pt>
                <c:pt idx="1265">
                  <c:v>-31.030000000000179</c:v>
                </c:pt>
                <c:pt idx="1266">
                  <c:v>-27.530000000000179</c:v>
                </c:pt>
                <c:pt idx="1267">
                  <c:v>-31.530000000000179</c:v>
                </c:pt>
                <c:pt idx="1268">
                  <c:v>-32.530000000000179</c:v>
                </c:pt>
                <c:pt idx="1269">
                  <c:v>-42.530000000000179</c:v>
                </c:pt>
                <c:pt idx="1270">
                  <c:v>-44.030000000000179</c:v>
                </c:pt>
                <c:pt idx="1271">
                  <c:v>-46.030000000000179</c:v>
                </c:pt>
                <c:pt idx="1272">
                  <c:v>-43.63000000000018</c:v>
                </c:pt>
                <c:pt idx="1273">
                  <c:v>-37.830000000000183</c:v>
                </c:pt>
                <c:pt idx="1274">
                  <c:v>-39.830000000000183</c:v>
                </c:pt>
                <c:pt idx="1275">
                  <c:v>-40.830000000000183</c:v>
                </c:pt>
                <c:pt idx="1276">
                  <c:v>-41.830000000000183</c:v>
                </c:pt>
                <c:pt idx="1277">
                  <c:v>-50.830000000000183</c:v>
                </c:pt>
                <c:pt idx="1278">
                  <c:v>-56.830000000000183</c:v>
                </c:pt>
                <c:pt idx="1279">
                  <c:v>-60.830000000000183</c:v>
                </c:pt>
                <c:pt idx="1280">
                  <c:v>-62.830000000000183</c:v>
                </c:pt>
                <c:pt idx="1281">
                  <c:v>-63.830000000000183</c:v>
                </c:pt>
                <c:pt idx="1282">
                  <c:v>-67.830000000000183</c:v>
                </c:pt>
                <c:pt idx="1283">
                  <c:v>-41.830000000000183</c:v>
                </c:pt>
                <c:pt idx="1284">
                  <c:v>-43.830000000000183</c:v>
                </c:pt>
                <c:pt idx="1285">
                  <c:v>-44.830000000000183</c:v>
                </c:pt>
                <c:pt idx="1286">
                  <c:v>-45.830000000000183</c:v>
                </c:pt>
                <c:pt idx="1287">
                  <c:v>-47.830000000000183</c:v>
                </c:pt>
                <c:pt idx="1288">
                  <c:v>-49.830000000000183</c:v>
                </c:pt>
                <c:pt idx="1289">
                  <c:v>-48.13000000000018</c:v>
                </c:pt>
                <c:pt idx="1290">
                  <c:v>-50.13000000000018</c:v>
                </c:pt>
                <c:pt idx="1291">
                  <c:v>-52.13000000000018</c:v>
                </c:pt>
                <c:pt idx="1292">
                  <c:v>-60.13000000000018</c:v>
                </c:pt>
                <c:pt idx="1293">
                  <c:v>-61.13000000000018</c:v>
                </c:pt>
                <c:pt idx="1294">
                  <c:v>-62.13000000000018</c:v>
                </c:pt>
                <c:pt idx="1295">
                  <c:v>-74.13000000000018</c:v>
                </c:pt>
                <c:pt idx="1296">
                  <c:v>-76.13000000000018</c:v>
                </c:pt>
                <c:pt idx="1297">
                  <c:v>-77.13000000000018</c:v>
                </c:pt>
                <c:pt idx="1298">
                  <c:v>-75.63000000000018</c:v>
                </c:pt>
                <c:pt idx="1299">
                  <c:v>-78.63000000000018</c:v>
                </c:pt>
                <c:pt idx="1300">
                  <c:v>-79.63000000000018</c:v>
                </c:pt>
                <c:pt idx="1301">
                  <c:v>-82.63000000000018</c:v>
                </c:pt>
                <c:pt idx="1302">
                  <c:v>-85.63000000000018</c:v>
                </c:pt>
                <c:pt idx="1303">
                  <c:v>-89.63000000000018</c:v>
                </c:pt>
                <c:pt idx="1304">
                  <c:v>-93.63000000000018</c:v>
                </c:pt>
                <c:pt idx="1305">
                  <c:v>-87.13000000000018</c:v>
                </c:pt>
                <c:pt idx="1306">
                  <c:v>-74.330000000000183</c:v>
                </c:pt>
                <c:pt idx="1307">
                  <c:v>-50.330000000000183</c:v>
                </c:pt>
                <c:pt idx="1308">
                  <c:v>-54.330000000000183</c:v>
                </c:pt>
                <c:pt idx="1309">
                  <c:v>-55.330000000000183</c:v>
                </c:pt>
                <c:pt idx="1310">
                  <c:v>-54.13000000000018</c:v>
                </c:pt>
                <c:pt idx="1311">
                  <c:v>-40.930000000000177</c:v>
                </c:pt>
                <c:pt idx="1312">
                  <c:v>-46.930000000000177</c:v>
                </c:pt>
                <c:pt idx="1313">
                  <c:v>-52.930000000000177</c:v>
                </c:pt>
                <c:pt idx="1314">
                  <c:v>-42.930000000000177</c:v>
                </c:pt>
                <c:pt idx="1315">
                  <c:v>-39.730000000000175</c:v>
                </c:pt>
                <c:pt idx="1316">
                  <c:v>-40.730000000000175</c:v>
                </c:pt>
                <c:pt idx="1317">
                  <c:v>-42.730000000000175</c:v>
                </c:pt>
                <c:pt idx="1318">
                  <c:v>-44.730000000000175</c:v>
                </c:pt>
                <c:pt idx="1319">
                  <c:v>-46.730000000000175</c:v>
                </c:pt>
                <c:pt idx="1320">
                  <c:v>-40.230000000000175</c:v>
                </c:pt>
                <c:pt idx="1321">
                  <c:v>-41.230000000000175</c:v>
                </c:pt>
                <c:pt idx="1322">
                  <c:v>-43.230000000000175</c:v>
                </c:pt>
                <c:pt idx="1323">
                  <c:v>-39.030000000000172</c:v>
                </c:pt>
                <c:pt idx="1324">
                  <c:v>-47.030000000000172</c:v>
                </c:pt>
                <c:pt idx="1325">
                  <c:v>-39.830000000000169</c:v>
                </c:pt>
                <c:pt idx="1326">
                  <c:v>-31.030000000000168</c:v>
                </c:pt>
                <c:pt idx="1327">
                  <c:v>-32.030000000000172</c:v>
                </c:pt>
                <c:pt idx="1328">
                  <c:v>-34.030000000000172</c:v>
                </c:pt>
                <c:pt idx="1329">
                  <c:v>-36.030000000000172</c:v>
                </c:pt>
                <c:pt idx="1330">
                  <c:v>-37.030000000000172</c:v>
                </c:pt>
                <c:pt idx="1331">
                  <c:v>-39.030000000000172</c:v>
                </c:pt>
                <c:pt idx="1332">
                  <c:v>-40.030000000000172</c:v>
                </c:pt>
                <c:pt idx="1333">
                  <c:v>-20.030000000000172</c:v>
                </c:pt>
                <c:pt idx="1334">
                  <c:v>-23.030000000000172</c:v>
                </c:pt>
                <c:pt idx="1335">
                  <c:v>-24.030000000000172</c:v>
                </c:pt>
                <c:pt idx="1336">
                  <c:v>-26.030000000000172</c:v>
                </c:pt>
                <c:pt idx="1337">
                  <c:v>-23.030000000000172</c:v>
                </c:pt>
                <c:pt idx="1338">
                  <c:v>-25.030000000000172</c:v>
                </c:pt>
                <c:pt idx="1339">
                  <c:v>-17.230000000000171</c:v>
                </c:pt>
                <c:pt idx="1340">
                  <c:v>-18.230000000000171</c:v>
                </c:pt>
                <c:pt idx="1341">
                  <c:v>-19.230000000000171</c:v>
                </c:pt>
                <c:pt idx="1342">
                  <c:v>-21.230000000000171</c:v>
                </c:pt>
                <c:pt idx="1343">
                  <c:v>-22.230000000000171</c:v>
                </c:pt>
                <c:pt idx="1344">
                  <c:v>-23.230000000000171</c:v>
                </c:pt>
                <c:pt idx="1345">
                  <c:v>-17.230000000000171</c:v>
                </c:pt>
                <c:pt idx="1346">
                  <c:v>-13.230000000000171</c:v>
                </c:pt>
                <c:pt idx="1347">
                  <c:v>-14.230000000000171</c:v>
                </c:pt>
                <c:pt idx="1348">
                  <c:v>-15.230000000000171</c:v>
                </c:pt>
                <c:pt idx="1349">
                  <c:v>-16.230000000000171</c:v>
                </c:pt>
                <c:pt idx="1350">
                  <c:v>-17.230000000000171</c:v>
                </c:pt>
                <c:pt idx="1351">
                  <c:v>-22.230000000000171</c:v>
                </c:pt>
                <c:pt idx="1352">
                  <c:v>-26.230000000000171</c:v>
                </c:pt>
                <c:pt idx="1353">
                  <c:v>1.769999999999829</c:v>
                </c:pt>
                <c:pt idx="1354">
                  <c:v>-0.23000000000017096</c:v>
                </c:pt>
                <c:pt idx="1355">
                  <c:v>-4.230000000000171</c:v>
                </c:pt>
                <c:pt idx="1356">
                  <c:v>-10.230000000000171</c:v>
                </c:pt>
                <c:pt idx="1357">
                  <c:v>13.769999999999829</c:v>
                </c:pt>
                <c:pt idx="1358">
                  <c:v>21.369999999999827</c:v>
                </c:pt>
                <c:pt idx="1359">
                  <c:v>18.369999999999827</c:v>
                </c:pt>
                <c:pt idx="1360">
                  <c:v>48.369999999999827</c:v>
                </c:pt>
                <c:pt idx="1361">
                  <c:v>46.369999999999827</c:v>
                </c:pt>
                <c:pt idx="1362">
                  <c:v>44.369999999999827</c:v>
                </c:pt>
                <c:pt idx="1363">
                  <c:v>42.369999999999827</c:v>
                </c:pt>
                <c:pt idx="1364">
                  <c:v>40.369999999999827</c:v>
                </c:pt>
                <c:pt idx="1365">
                  <c:v>43.56999999999983</c:v>
                </c:pt>
                <c:pt idx="1366">
                  <c:v>40.56999999999983</c:v>
                </c:pt>
                <c:pt idx="1367">
                  <c:v>38.56999999999983</c:v>
                </c:pt>
                <c:pt idx="1368">
                  <c:v>34.56999999999983</c:v>
                </c:pt>
                <c:pt idx="1369">
                  <c:v>39.56999999999983</c:v>
                </c:pt>
                <c:pt idx="1370">
                  <c:v>52.56999999999983</c:v>
                </c:pt>
                <c:pt idx="1371">
                  <c:v>51.06999999999983</c:v>
                </c:pt>
                <c:pt idx="1372">
                  <c:v>66.069999999999823</c:v>
                </c:pt>
                <c:pt idx="1373">
                  <c:v>68.019999999999825</c:v>
                </c:pt>
                <c:pt idx="1374">
                  <c:v>71.019999999999825</c:v>
                </c:pt>
                <c:pt idx="1375">
                  <c:v>70.019999999999825</c:v>
                </c:pt>
                <c:pt idx="1376">
                  <c:v>69.019999999999825</c:v>
                </c:pt>
                <c:pt idx="1377">
                  <c:v>68.019999999999825</c:v>
                </c:pt>
                <c:pt idx="1378">
                  <c:v>66.019999999999825</c:v>
                </c:pt>
                <c:pt idx="1379">
                  <c:v>67.219999999999828</c:v>
                </c:pt>
                <c:pt idx="1380">
                  <c:v>59.219999999999828</c:v>
                </c:pt>
                <c:pt idx="1381">
                  <c:v>62.81999999999983</c:v>
                </c:pt>
                <c:pt idx="1382">
                  <c:v>60.81999999999983</c:v>
                </c:pt>
                <c:pt idx="1383">
                  <c:v>59.81999999999983</c:v>
                </c:pt>
                <c:pt idx="1384">
                  <c:v>63.419999999999831</c:v>
                </c:pt>
                <c:pt idx="1385">
                  <c:v>59.419999999999831</c:v>
                </c:pt>
                <c:pt idx="1386">
                  <c:v>55.419999999999831</c:v>
                </c:pt>
                <c:pt idx="1387">
                  <c:v>51.419999999999831</c:v>
                </c:pt>
                <c:pt idx="1388">
                  <c:v>47.419999999999831</c:v>
                </c:pt>
                <c:pt idx="1389">
                  <c:v>45.419999999999831</c:v>
                </c:pt>
                <c:pt idx="1390">
                  <c:v>44.419999999999831</c:v>
                </c:pt>
                <c:pt idx="1391">
                  <c:v>42.419999999999831</c:v>
                </c:pt>
                <c:pt idx="1392">
                  <c:v>40.419999999999831</c:v>
                </c:pt>
                <c:pt idx="1393">
                  <c:v>39.419999999999831</c:v>
                </c:pt>
                <c:pt idx="1394">
                  <c:v>38.419999999999831</c:v>
                </c:pt>
                <c:pt idx="1395">
                  <c:v>34.419999999999831</c:v>
                </c:pt>
                <c:pt idx="1396">
                  <c:v>30.419999999999831</c:v>
                </c:pt>
                <c:pt idx="1397">
                  <c:v>33.619999999999834</c:v>
                </c:pt>
                <c:pt idx="1398">
                  <c:v>31.619999999999834</c:v>
                </c:pt>
                <c:pt idx="1399">
                  <c:v>25.619999999999834</c:v>
                </c:pt>
                <c:pt idx="1400">
                  <c:v>19.619999999999834</c:v>
                </c:pt>
                <c:pt idx="1401">
                  <c:v>7.619999999999834</c:v>
                </c:pt>
                <c:pt idx="1402">
                  <c:v>12.419999999999835</c:v>
                </c:pt>
                <c:pt idx="1403">
                  <c:v>8.4199999999998347</c:v>
                </c:pt>
                <c:pt idx="1404">
                  <c:v>4.4199999999998347</c:v>
                </c:pt>
                <c:pt idx="1405">
                  <c:v>-0.58000000000016527</c:v>
                </c:pt>
                <c:pt idx="1406">
                  <c:v>-2.5800000000001653</c:v>
                </c:pt>
                <c:pt idx="1407">
                  <c:v>-7.5800000000001653</c:v>
                </c:pt>
                <c:pt idx="1408">
                  <c:v>10.419999999999835</c:v>
                </c:pt>
                <c:pt idx="1409">
                  <c:v>8.4199999999998347</c:v>
                </c:pt>
                <c:pt idx="1410">
                  <c:v>17.419999999999835</c:v>
                </c:pt>
                <c:pt idx="1411">
                  <c:v>13.419999999999835</c:v>
                </c:pt>
                <c:pt idx="1412">
                  <c:v>11.419999999999835</c:v>
                </c:pt>
                <c:pt idx="1413">
                  <c:v>13.219999999999835</c:v>
                </c:pt>
                <c:pt idx="1414">
                  <c:v>3.2199999999998354</c:v>
                </c:pt>
                <c:pt idx="1415">
                  <c:v>1.2199999999998354</c:v>
                </c:pt>
                <c:pt idx="1416">
                  <c:v>-2.7800000000001646</c:v>
                </c:pt>
                <c:pt idx="1417">
                  <c:v>-3.7800000000001646</c:v>
                </c:pt>
                <c:pt idx="1418">
                  <c:v>-4.7800000000001646</c:v>
                </c:pt>
                <c:pt idx="1419">
                  <c:v>-5.7800000000001646</c:v>
                </c:pt>
                <c:pt idx="1420">
                  <c:v>-6.7800000000001646</c:v>
                </c:pt>
                <c:pt idx="1421">
                  <c:v>-3.7800000000001646</c:v>
                </c:pt>
                <c:pt idx="1422">
                  <c:v>6.2199999999998354</c:v>
                </c:pt>
                <c:pt idx="1423">
                  <c:v>5.2199999999998354</c:v>
                </c:pt>
                <c:pt idx="1424">
                  <c:v>-2.7800000000001646</c:v>
                </c:pt>
                <c:pt idx="1425">
                  <c:v>-4.7800000000001646</c:v>
                </c:pt>
                <c:pt idx="1426">
                  <c:v>9.0199999999998326</c:v>
                </c:pt>
                <c:pt idx="1427">
                  <c:v>7.0199999999998326</c:v>
                </c:pt>
                <c:pt idx="1428">
                  <c:v>1.0199999999998326</c:v>
                </c:pt>
                <c:pt idx="1429">
                  <c:v>12.019999999999833</c:v>
                </c:pt>
                <c:pt idx="1430">
                  <c:v>11.019999999999833</c:v>
                </c:pt>
                <c:pt idx="1431">
                  <c:v>14.819999999999833</c:v>
                </c:pt>
                <c:pt idx="1432">
                  <c:v>13.819999999999833</c:v>
                </c:pt>
                <c:pt idx="1433">
                  <c:v>12.819999999999833</c:v>
                </c:pt>
                <c:pt idx="1434">
                  <c:v>6.8199999999998333</c:v>
                </c:pt>
                <c:pt idx="1435">
                  <c:v>5.8199999999998333</c:v>
                </c:pt>
                <c:pt idx="1436">
                  <c:v>4.8199999999998333</c:v>
                </c:pt>
                <c:pt idx="1437">
                  <c:v>9.9199999999998347</c:v>
                </c:pt>
                <c:pt idx="1438">
                  <c:v>5.9199999999998347</c:v>
                </c:pt>
                <c:pt idx="1439">
                  <c:v>4.9199999999998347</c:v>
                </c:pt>
                <c:pt idx="1440">
                  <c:v>3.9199999999998347</c:v>
                </c:pt>
                <c:pt idx="1441">
                  <c:v>1.9199999999998347</c:v>
                </c:pt>
                <c:pt idx="1442">
                  <c:v>6.3199999999998351</c:v>
                </c:pt>
                <c:pt idx="1443">
                  <c:v>11.719999999999835</c:v>
                </c:pt>
                <c:pt idx="1444">
                  <c:v>5.7199999999998354</c:v>
                </c:pt>
                <c:pt idx="1445">
                  <c:v>4.7199999999998354</c:v>
                </c:pt>
                <c:pt idx="1446">
                  <c:v>1.7199999999998354</c:v>
                </c:pt>
                <c:pt idx="1447">
                  <c:v>0.71999999999983544</c:v>
                </c:pt>
                <c:pt idx="1448">
                  <c:v>-0.28000000000016456</c:v>
                </c:pt>
                <c:pt idx="1449">
                  <c:v>10.119999999999834</c:v>
                </c:pt>
                <c:pt idx="1450">
                  <c:v>9.119999999999834</c:v>
                </c:pt>
                <c:pt idx="1451">
                  <c:v>7.119999999999834</c:v>
                </c:pt>
                <c:pt idx="1452">
                  <c:v>10.519999999999834</c:v>
                </c:pt>
                <c:pt idx="1453">
                  <c:v>6.5199999999998344</c:v>
                </c:pt>
                <c:pt idx="1454">
                  <c:v>2.5199999999998344</c:v>
                </c:pt>
                <c:pt idx="1455">
                  <c:v>-1.4800000000001656</c:v>
                </c:pt>
                <c:pt idx="1456">
                  <c:v>28.519999999999833</c:v>
                </c:pt>
                <c:pt idx="1457">
                  <c:v>24.519999999999833</c:v>
                </c:pt>
                <c:pt idx="1458">
                  <c:v>23.519999999999833</c:v>
                </c:pt>
                <c:pt idx="1459">
                  <c:v>22.519999999999833</c:v>
                </c:pt>
                <c:pt idx="1460">
                  <c:v>18.519999999999833</c:v>
                </c:pt>
                <c:pt idx="1461">
                  <c:v>17.519999999999833</c:v>
                </c:pt>
                <c:pt idx="1462">
                  <c:v>15.519999999999833</c:v>
                </c:pt>
                <c:pt idx="1463">
                  <c:v>21.519999999999833</c:v>
                </c:pt>
                <c:pt idx="1464">
                  <c:v>20.519999999999833</c:v>
                </c:pt>
                <c:pt idx="1465">
                  <c:v>19.519999999999833</c:v>
                </c:pt>
                <c:pt idx="1466">
                  <c:v>15.519999999999833</c:v>
                </c:pt>
                <c:pt idx="1467">
                  <c:v>25.119999999999834</c:v>
                </c:pt>
                <c:pt idx="1468">
                  <c:v>32.719999999999835</c:v>
                </c:pt>
                <c:pt idx="1469">
                  <c:v>31.719999999999835</c:v>
                </c:pt>
                <c:pt idx="1470">
                  <c:v>29.719999999999835</c:v>
                </c:pt>
                <c:pt idx="1471">
                  <c:v>39.719999999999835</c:v>
                </c:pt>
                <c:pt idx="1472">
                  <c:v>45.419999999999831</c:v>
                </c:pt>
                <c:pt idx="1473">
                  <c:v>44.419999999999831</c:v>
                </c:pt>
                <c:pt idx="1474">
                  <c:v>36.419999999999831</c:v>
                </c:pt>
                <c:pt idx="1475">
                  <c:v>35.419999999999831</c:v>
                </c:pt>
                <c:pt idx="1476">
                  <c:v>31.419999999999831</c:v>
                </c:pt>
                <c:pt idx="1477">
                  <c:v>25.419999999999831</c:v>
                </c:pt>
                <c:pt idx="1478">
                  <c:v>24.419999999999831</c:v>
                </c:pt>
                <c:pt idx="1479">
                  <c:v>23.419999999999831</c:v>
                </c:pt>
                <c:pt idx="1480">
                  <c:v>13.419999999999831</c:v>
                </c:pt>
                <c:pt idx="1481">
                  <c:v>11.919999999999831</c:v>
                </c:pt>
                <c:pt idx="1482">
                  <c:v>9.9199999999998312</c:v>
                </c:pt>
                <c:pt idx="1483">
                  <c:v>7.9199999999998312</c:v>
                </c:pt>
                <c:pt idx="1484">
                  <c:v>5.9199999999998312</c:v>
                </c:pt>
                <c:pt idx="1485">
                  <c:v>3.9199999999998312</c:v>
                </c:pt>
                <c:pt idx="1486">
                  <c:v>2.9199999999998312</c:v>
                </c:pt>
                <c:pt idx="1487">
                  <c:v>0.91999999999983118</c:v>
                </c:pt>
                <c:pt idx="1488">
                  <c:v>-1.0800000000001688</c:v>
                </c:pt>
                <c:pt idx="1489">
                  <c:v>7.9199999999998312</c:v>
                </c:pt>
                <c:pt idx="1490">
                  <c:v>17.11999999999983</c:v>
                </c:pt>
                <c:pt idx="1491">
                  <c:v>13.11999999999983</c:v>
                </c:pt>
                <c:pt idx="1492">
                  <c:v>12.11999999999983</c:v>
                </c:pt>
                <c:pt idx="1493">
                  <c:v>18.61999999999983</c:v>
                </c:pt>
                <c:pt idx="1494">
                  <c:v>17.61999999999983</c:v>
                </c:pt>
                <c:pt idx="1495">
                  <c:v>14.61999999999983</c:v>
                </c:pt>
                <c:pt idx="1496">
                  <c:v>13.61999999999983</c:v>
                </c:pt>
                <c:pt idx="1497">
                  <c:v>12.61999999999983</c:v>
                </c:pt>
                <c:pt idx="1498">
                  <c:v>11.61999999999983</c:v>
                </c:pt>
                <c:pt idx="1499">
                  <c:v>5.6199999999998305</c:v>
                </c:pt>
                <c:pt idx="1500">
                  <c:v>15.21999999999983</c:v>
                </c:pt>
                <c:pt idx="1501">
                  <c:v>14.21999999999983</c:v>
                </c:pt>
                <c:pt idx="1502">
                  <c:v>12.21999999999983</c:v>
                </c:pt>
                <c:pt idx="1503">
                  <c:v>15.019999999999829</c:v>
                </c:pt>
                <c:pt idx="1504">
                  <c:v>13.019999999999829</c:v>
                </c:pt>
                <c:pt idx="1505">
                  <c:v>11.019999999999829</c:v>
                </c:pt>
                <c:pt idx="1506">
                  <c:v>3.019999999999829</c:v>
                </c:pt>
                <c:pt idx="1507">
                  <c:v>-0.98000000000017096</c:v>
                </c:pt>
                <c:pt idx="1508">
                  <c:v>2.4199999999998294</c:v>
                </c:pt>
                <c:pt idx="1509">
                  <c:v>-5.5800000000001706</c:v>
                </c:pt>
                <c:pt idx="1510">
                  <c:v>0.81999999999982975</c:v>
                </c:pt>
                <c:pt idx="1511">
                  <c:v>-5.1800000000001702</c:v>
                </c:pt>
                <c:pt idx="1512">
                  <c:v>-7.1800000000001702</c:v>
                </c:pt>
                <c:pt idx="1513">
                  <c:v>22.81999999999983</c:v>
                </c:pt>
                <c:pt idx="1514">
                  <c:v>29.419999999999831</c:v>
                </c:pt>
                <c:pt idx="1515">
                  <c:v>36.019999999999833</c:v>
                </c:pt>
                <c:pt idx="1516">
                  <c:v>32.019999999999833</c:v>
                </c:pt>
                <c:pt idx="1517">
                  <c:v>30.019999999999833</c:v>
                </c:pt>
                <c:pt idx="1518">
                  <c:v>26.019999999999833</c:v>
                </c:pt>
                <c:pt idx="1519">
                  <c:v>44.019999999999833</c:v>
                </c:pt>
                <c:pt idx="1520">
                  <c:v>40.019999999999833</c:v>
                </c:pt>
                <c:pt idx="1521">
                  <c:v>44.519999999999833</c:v>
                </c:pt>
                <c:pt idx="1522">
                  <c:v>43.519999999999833</c:v>
                </c:pt>
                <c:pt idx="1523">
                  <c:v>39.519999999999833</c:v>
                </c:pt>
                <c:pt idx="1524">
                  <c:v>33.519999999999833</c:v>
                </c:pt>
                <c:pt idx="1525">
                  <c:v>36.31999999999983</c:v>
                </c:pt>
                <c:pt idx="1526">
                  <c:v>30.31999999999983</c:v>
                </c:pt>
                <c:pt idx="1527">
                  <c:v>27.31999999999983</c:v>
                </c:pt>
                <c:pt idx="1528">
                  <c:v>31.219999999999828</c:v>
                </c:pt>
                <c:pt idx="1529">
                  <c:v>25.219999999999828</c:v>
                </c:pt>
                <c:pt idx="1530">
                  <c:v>24.219999999999828</c:v>
                </c:pt>
                <c:pt idx="1531">
                  <c:v>22.219999999999828</c:v>
                </c:pt>
                <c:pt idx="1532">
                  <c:v>21.219999999999828</c:v>
                </c:pt>
                <c:pt idx="1533">
                  <c:v>20.219999999999828</c:v>
                </c:pt>
                <c:pt idx="1534">
                  <c:v>10.219999999999828</c:v>
                </c:pt>
                <c:pt idx="1535">
                  <c:v>7.2199999999998283</c:v>
                </c:pt>
                <c:pt idx="1536">
                  <c:v>5.2199999999998283</c:v>
                </c:pt>
                <c:pt idx="1537">
                  <c:v>19.619999999999827</c:v>
                </c:pt>
                <c:pt idx="1538">
                  <c:v>9.6199999999998269</c:v>
                </c:pt>
                <c:pt idx="1539">
                  <c:v>8.1199999999998269</c:v>
                </c:pt>
                <c:pt idx="1540">
                  <c:v>4.1199999999998269</c:v>
                </c:pt>
                <c:pt idx="1541">
                  <c:v>3.1199999999998269</c:v>
                </c:pt>
                <c:pt idx="1542">
                  <c:v>2.1199999999998269</c:v>
                </c:pt>
                <c:pt idx="1543">
                  <c:v>-5.8800000000001731</c:v>
                </c:pt>
                <c:pt idx="1544">
                  <c:v>-7.8800000000001731</c:v>
                </c:pt>
                <c:pt idx="1545">
                  <c:v>-9.8800000000001731</c:v>
                </c:pt>
                <c:pt idx="1546">
                  <c:v>-11.880000000000173</c:v>
                </c:pt>
                <c:pt idx="1547">
                  <c:v>-6.4800000000001727</c:v>
                </c:pt>
                <c:pt idx="1548">
                  <c:v>-10.480000000000173</c:v>
                </c:pt>
                <c:pt idx="1549">
                  <c:v>-12.480000000000173</c:v>
                </c:pt>
                <c:pt idx="1550">
                  <c:v>-7.0800000000001724</c:v>
                </c:pt>
                <c:pt idx="1551">
                  <c:v>-12.080000000000172</c:v>
                </c:pt>
                <c:pt idx="1552">
                  <c:v>-17.080000000000172</c:v>
                </c:pt>
                <c:pt idx="1553">
                  <c:v>-19.080000000000172</c:v>
                </c:pt>
                <c:pt idx="1554">
                  <c:v>-20.080000000000172</c:v>
                </c:pt>
                <c:pt idx="1555">
                  <c:v>-21.080000000000172</c:v>
                </c:pt>
                <c:pt idx="1556">
                  <c:v>-23.080000000000172</c:v>
                </c:pt>
                <c:pt idx="1557">
                  <c:v>-24.080000000000172</c:v>
                </c:pt>
                <c:pt idx="1558">
                  <c:v>-25.080000000000172</c:v>
                </c:pt>
                <c:pt idx="1559">
                  <c:v>-26.080000000000172</c:v>
                </c:pt>
                <c:pt idx="1560">
                  <c:v>-31.080000000000172</c:v>
                </c:pt>
                <c:pt idx="1561">
                  <c:v>-35.080000000000169</c:v>
                </c:pt>
                <c:pt idx="1562">
                  <c:v>-39.080000000000169</c:v>
                </c:pt>
                <c:pt idx="1563">
                  <c:v>-43.080000000000169</c:v>
                </c:pt>
                <c:pt idx="1564">
                  <c:v>-45.080000000000169</c:v>
                </c:pt>
                <c:pt idx="1565">
                  <c:v>-52.080000000000169</c:v>
                </c:pt>
                <c:pt idx="1566">
                  <c:v>-55.080000000000169</c:v>
                </c:pt>
                <c:pt idx="1567">
                  <c:v>-56.080000000000169</c:v>
                </c:pt>
                <c:pt idx="1568">
                  <c:v>-58.080000000000169</c:v>
                </c:pt>
                <c:pt idx="1569">
                  <c:v>-60.080000000000169</c:v>
                </c:pt>
                <c:pt idx="1570">
                  <c:v>-62.080000000000169</c:v>
                </c:pt>
                <c:pt idx="1571">
                  <c:v>-70.080000000000169</c:v>
                </c:pt>
                <c:pt idx="1572">
                  <c:v>-73.080000000000169</c:v>
                </c:pt>
                <c:pt idx="1573">
                  <c:v>-75.080000000000169</c:v>
                </c:pt>
                <c:pt idx="1574">
                  <c:v>-87.080000000000169</c:v>
                </c:pt>
                <c:pt idx="1575">
                  <c:v>-91.080000000000169</c:v>
                </c:pt>
                <c:pt idx="1576">
                  <c:v>-99.080000000000169</c:v>
                </c:pt>
                <c:pt idx="1577">
                  <c:v>-103.08000000000017</c:v>
                </c:pt>
                <c:pt idx="1578">
                  <c:v>-91.080000000000169</c:v>
                </c:pt>
                <c:pt idx="1579">
                  <c:v>-65.580000000000169</c:v>
                </c:pt>
                <c:pt idx="1580">
                  <c:v>-66.580000000000169</c:v>
                </c:pt>
                <c:pt idx="1581">
                  <c:v>-74.580000000000169</c:v>
                </c:pt>
                <c:pt idx="1582">
                  <c:v>-72.080000000000169</c:v>
                </c:pt>
                <c:pt idx="1583">
                  <c:v>-74.080000000000169</c:v>
                </c:pt>
                <c:pt idx="1584">
                  <c:v>21.919999999999831</c:v>
                </c:pt>
                <c:pt idx="1585">
                  <c:v>18.919999999999831</c:v>
                </c:pt>
                <c:pt idx="1586">
                  <c:v>16.919999999999831</c:v>
                </c:pt>
                <c:pt idx="1587">
                  <c:v>14.919999999999831</c:v>
                </c:pt>
                <c:pt idx="1588">
                  <c:v>10.919999999999831</c:v>
                </c:pt>
                <c:pt idx="1589">
                  <c:v>15.719999999999832</c:v>
                </c:pt>
                <c:pt idx="1590">
                  <c:v>12.719999999999832</c:v>
                </c:pt>
                <c:pt idx="1591">
                  <c:v>11.719999999999832</c:v>
                </c:pt>
                <c:pt idx="1592">
                  <c:v>9.7199999999998319</c:v>
                </c:pt>
                <c:pt idx="1593">
                  <c:v>7.7199999999998319</c:v>
                </c:pt>
                <c:pt idx="1594">
                  <c:v>22.719999999999832</c:v>
                </c:pt>
                <c:pt idx="1595">
                  <c:v>16.719999999999832</c:v>
                </c:pt>
                <c:pt idx="1596">
                  <c:v>12.719999999999832</c:v>
                </c:pt>
                <c:pt idx="1597">
                  <c:v>11.719999999999832</c:v>
                </c:pt>
                <c:pt idx="1598">
                  <c:v>9.7199999999998319</c:v>
                </c:pt>
                <c:pt idx="1599">
                  <c:v>25.719999999999832</c:v>
                </c:pt>
                <c:pt idx="1600">
                  <c:v>19.719999999999832</c:v>
                </c:pt>
                <c:pt idx="1601">
                  <c:v>25.119999999999834</c:v>
                </c:pt>
                <c:pt idx="1602">
                  <c:v>19.119999999999834</c:v>
                </c:pt>
                <c:pt idx="1603">
                  <c:v>35.119999999999834</c:v>
                </c:pt>
                <c:pt idx="1604">
                  <c:v>31.119999999999834</c:v>
                </c:pt>
                <c:pt idx="1605">
                  <c:v>29.119999999999834</c:v>
                </c:pt>
                <c:pt idx="1606">
                  <c:v>27.119999999999834</c:v>
                </c:pt>
                <c:pt idx="1607">
                  <c:v>21.119999999999834</c:v>
                </c:pt>
                <c:pt idx="1608">
                  <c:v>19.119999999999834</c:v>
                </c:pt>
                <c:pt idx="1609">
                  <c:v>13.119999999999834</c:v>
                </c:pt>
                <c:pt idx="1610">
                  <c:v>11.119999999999834</c:v>
                </c:pt>
                <c:pt idx="1611">
                  <c:v>9.119999999999834</c:v>
                </c:pt>
              </c:numCache>
            </c:numRef>
          </c:val>
          <c:smooth val="1"/>
          <c:extLst>
            <c:ext xmlns:c16="http://schemas.microsoft.com/office/drawing/2014/chart" uri="{C3380CC4-5D6E-409C-BE32-E72D297353CC}">
              <c16:uniqueId val="{00000000-F244-4C39-A7D2-94D5BC2035AA}"/>
            </c:ext>
          </c:extLst>
        </c:ser>
        <c:dLbls>
          <c:showLegendKey val="0"/>
          <c:showVal val="0"/>
          <c:showCatName val="0"/>
          <c:showSerName val="0"/>
          <c:showPercent val="0"/>
          <c:showBubbleSize val="0"/>
        </c:dLbls>
        <c:smooth val="0"/>
        <c:axId val="1076209935"/>
        <c:axId val="813103327"/>
      </c:lineChart>
      <c:catAx>
        <c:axId val="1076209935"/>
        <c:scaling>
          <c:orientation val="minMax"/>
        </c:scaling>
        <c:delete val="1"/>
        <c:axPos val="b"/>
        <c:majorTickMark val="none"/>
        <c:minorTickMark val="none"/>
        <c:tickLblPos val="nextTo"/>
        <c:crossAx val="813103327"/>
        <c:crosses val="autoZero"/>
        <c:auto val="1"/>
        <c:lblAlgn val="ctr"/>
        <c:lblOffset val="100"/>
        <c:noMultiLvlLbl val="0"/>
      </c:catAx>
      <c:valAx>
        <c:axId val="813103327"/>
        <c:scaling>
          <c:orientation val="minMax"/>
        </c:scaling>
        <c:delete val="0"/>
        <c:axPos val="l"/>
        <c:majorGridlines>
          <c:spPr>
            <a:ln w="9525" cap="flat" cmpd="sng" algn="ctr">
              <a:solidFill>
                <a:schemeClr val="lt1">
                  <a:lumMod val="95000"/>
                  <a:alpha val="10000"/>
                </a:schemeClr>
              </a:solidFill>
              <a:round/>
            </a:ln>
            <a:effectLst/>
          </c:spPr>
        </c:majorGridlines>
        <c:numFmt formatCode="0.00_ ;[Red]\-0.0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076209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560917</xdr:colOff>
      <xdr:row>1</xdr:row>
      <xdr:rowOff>21167</xdr:rowOff>
    </xdr:from>
    <xdr:to>
      <xdr:col>14</xdr:col>
      <xdr:colOff>155189</xdr:colOff>
      <xdr:row>17</xdr:row>
      <xdr:rowOff>1219</xdr:rowOff>
    </xdr:to>
    <xdr:graphicFrame macro="">
      <xdr:nvGraphicFramePr>
        <xdr:cNvPr id="2" name="Chart 1">
          <a:extLst>
            <a:ext uri="{FF2B5EF4-FFF2-40B4-BE49-F238E27FC236}">
              <a16:creationId xmlns:a16="http://schemas.microsoft.com/office/drawing/2014/main" id="{6A94AD2F-5AD6-4ACD-B1BB-30E64E32D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CC47-E4AB-4A95-8293-7DCBB3A7EEC1}">
  <dimension ref="B1:O8"/>
  <sheetViews>
    <sheetView showGridLines="0" tabSelected="1" zoomScale="90" zoomScaleNormal="90" workbookViewId="0">
      <selection activeCell="S18" sqref="S18"/>
    </sheetView>
  </sheetViews>
  <sheetFormatPr defaultColWidth="8.5703125" defaultRowHeight="15" customHeight="1" x14ac:dyDescent="0.25"/>
  <cols>
    <col min="1" max="1" width="1.5703125" style="1" customWidth="1"/>
    <col min="2" max="2" width="9.7109375" style="1" customWidth="1"/>
    <col min="3" max="3" width="10.7109375" style="7" customWidth="1"/>
    <col min="4" max="4" width="1.5703125" style="1" customWidth="1"/>
    <col min="5" max="16384" width="8.5703125" style="1"/>
  </cols>
  <sheetData>
    <row r="1" spans="2:4" ht="7.5" customHeight="1" x14ac:dyDescent="0.25"/>
    <row r="2" spans="2:4" ht="18.95" customHeight="1" x14ac:dyDescent="0.25">
      <c r="B2" s="63" t="s">
        <v>2138</v>
      </c>
      <c r="C2" s="63"/>
    </row>
    <row r="3" spans="2:4" ht="15.95" customHeight="1" x14ac:dyDescent="0.25">
      <c r="B3" s="54" t="s">
        <v>74</v>
      </c>
      <c r="C3" s="64" t="s">
        <v>2139</v>
      </c>
      <c r="D3" s="46"/>
    </row>
    <row r="4" spans="2:4" ht="15.95" customHeight="1" x14ac:dyDescent="0.25">
      <c r="B4" s="54"/>
      <c r="C4" s="65"/>
      <c r="D4" s="46"/>
    </row>
    <row r="5" spans="2:4" ht="15.95" customHeight="1" x14ac:dyDescent="0.25">
      <c r="B5" s="47" t="s">
        <v>732</v>
      </c>
      <c r="C5" s="48">
        <f>SUM(QLD!$H$7:$H$11006)</f>
        <v>4783.5000000000009</v>
      </c>
      <c r="D5" s="46"/>
    </row>
    <row r="6" spans="2:4" ht="15.95" customHeight="1" x14ac:dyDescent="0.25">
      <c r="B6" s="47" t="s">
        <v>75</v>
      </c>
      <c r="C6" s="49">
        <f>SUM(QLD!$O$7:$O$11006)</f>
        <v>9.119999999999834</v>
      </c>
      <c r="D6" s="46"/>
    </row>
    <row r="7" spans="2:4" ht="15.95" customHeight="1" x14ac:dyDescent="0.25">
      <c r="B7" s="47" t="s">
        <v>76</v>
      </c>
      <c r="C7" s="50">
        <f t="shared" ref="C7" si="0">IFERROR(C6/C5,0)</f>
        <v>1.9065537786139505E-3</v>
      </c>
      <c r="D7" s="46"/>
    </row>
    <row r="8" spans="2:4" ht="7.5" customHeight="1" x14ac:dyDescent="0.25"/>
  </sheetData>
  <mergeCells count="3">
    <mergeCell ref="B2:C2"/>
    <mergeCell ref="B3:B4"/>
    <mergeCell ref="C3:C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23191-0215-4C70-A393-0A480AE3BE2F}">
  <dimension ref="A1:AC2005"/>
  <sheetViews>
    <sheetView showGridLines="0" zoomScale="90" zoomScaleNormal="90" workbookViewId="0">
      <pane ySplit="5" topLeftCell="A1584" activePane="bottomLeft" state="frozen"/>
      <selection activeCell="A2" sqref="A2"/>
      <selection pane="bottomLeft" activeCell="B1619" sqref="B1619"/>
    </sheetView>
  </sheetViews>
  <sheetFormatPr defaultColWidth="8.5703125" defaultRowHeight="15" customHeight="1" x14ac:dyDescent="0.25"/>
  <cols>
    <col min="1" max="1" width="1.5703125" style="1" customWidth="1"/>
    <col min="2" max="2" width="9.5703125" style="14" customWidth="1"/>
    <col min="3" max="3" width="11.5703125" style="1" customWidth="1"/>
    <col min="4" max="4" width="15.7109375" style="1" customWidth="1"/>
    <col min="5" max="5" width="4.5703125" style="2" customWidth="1"/>
    <col min="6" max="6" width="23.5703125" style="1" customWidth="1"/>
    <col min="7" max="7" width="6.5703125" style="1" customWidth="1"/>
    <col min="8" max="8" width="5.5703125" style="36" customWidth="1"/>
    <col min="9" max="9" width="7.5703125" style="3" customWidth="1"/>
    <col min="10" max="10" width="5.5703125" style="1" customWidth="1"/>
    <col min="11" max="14" width="7.5703125" style="6" customWidth="1"/>
    <col min="15" max="22" width="7.5703125" style="7" customWidth="1"/>
    <col min="23" max="23" width="16.5703125" style="4" customWidth="1"/>
    <col min="24" max="16384" width="8.5703125" style="1"/>
  </cols>
  <sheetData>
    <row r="1" spans="2:29" ht="7.5" customHeight="1" x14ac:dyDescent="0.25"/>
    <row r="2" spans="2:29" ht="15" customHeight="1" x14ac:dyDescent="0.25">
      <c r="B2" s="18" t="s">
        <v>72</v>
      </c>
    </row>
    <row r="3" spans="2:29" ht="15" customHeight="1" x14ac:dyDescent="0.25">
      <c r="B3" s="18"/>
      <c r="O3" s="1"/>
      <c r="P3" s="56" t="s">
        <v>73</v>
      </c>
      <c r="Q3" s="57"/>
      <c r="R3" s="52" t="s">
        <v>71</v>
      </c>
      <c r="S3" s="51">
        <f>S2005</f>
        <v>9.119999999999834</v>
      </c>
      <c r="T3" s="27">
        <f>T2005</f>
        <v>-130.71000000000004</v>
      </c>
      <c r="U3" s="27">
        <f>U2005</f>
        <v>-54.884999999999991</v>
      </c>
      <c r="V3" s="27">
        <f>V2005</f>
        <v>41.708999999999946</v>
      </c>
    </row>
    <row r="4" spans="2:29" ht="15" customHeight="1" x14ac:dyDescent="0.25">
      <c r="B4" s="58" t="s">
        <v>26</v>
      </c>
      <c r="C4" s="58"/>
      <c r="D4" s="58"/>
      <c r="E4" s="58"/>
      <c r="F4" s="59" t="s">
        <v>21</v>
      </c>
      <c r="G4" s="59"/>
      <c r="H4" s="59"/>
      <c r="I4" s="59"/>
      <c r="J4" s="59"/>
      <c r="K4" s="60" t="s">
        <v>19</v>
      </c>
      <c r="L4" s="60"/>
      <c r="M4" s="60"/>
      <c r="N4" s="60"/>
      <c r="O4" s="61" t="s">
        <v>428</v>
      </c>
      <c r="P4" s="62"/>
      <c r="Q4" s="62"/>
      <c r="R4" s="62"/>
      <c r="S4" s="61" t="s">
        <v>22</v>
      </c>
      <c r="T4" s="61"/>
      <c r="U4" s="61"/>
      <c r="V4" s="61"/>
      <c r="W4" s="55" t="s">
        <v>5</v>
      </c>
    </row>
    <row r="5" spans="2:29" s="5" customFormat="1" ht="30" customHeight="1" x14ac:dyDescent="0.25">
      <c r="B5" s="41" t="s">
        <v>23</v>
      </c>
      <c r="C5" s="42" t="s">
        <v>24</v>
      </c>
      <c r="D5" s="55" t="s">
        <v>2</v>
      </c>
      <c r="E5" s="55"/>
      <c r="F5" s="42" t="s">
        <v>3</v>
      </c>
      <c r="G5" s="42" t="s">
        <v>29</v>
      </c>
      <c r="H5" s="43" t="s">
        <v>18</v>
      </c>
      <c r="I5" s="44" t="s">
        <v>17</v>
      </c>
      <c r="J5" s="42" t="s">
        <v>8</v>
      </c>
      <c r="K5" s="44" t="s">
        <v>367</v>
      </c>
      <c r="L5" s="44" t="s">
        <v>103</v>
      </c>
      <c r="M5" s="44" t="s">
        <v>70</v>
      </c>
      <c r="N5" s="44" t="s">
        <v>20</v>
      </c>
      <c r="O5" s="45" t="s">
        <v>367</v>
      </c>
      <c r="P5" s="45" t="s">
        <v>103</v>
      </c>
      <c r="Q5" s="45" t="s">
        <v>32</v>
      </c>
      <c r="R5" s="45" t="s">
        <v>20</v>
      </c>
      <c r="S5" s="45" t="s">
        <v>367</v>
      </c>
      <c r="T5" s="45" t="s">
        <v>103</v>
      </c>
      <c r="U5" s="45" t="s">
        <v>32</v>
      </c>
      <c r="V5" s="45" t="s">
        <v>20</v>
      </c>
      <c r="W5" s="55"/>
    </row>
    <row r="6" spans="2:29" s="19" customFormat="1" ht="15" hidden="1" customHeight="1" x14ac:dyDescent="0.25">
      <c r="B6" s="21"/>
      <c r="C6" s="20"/>
      <c r="D6" s="20"/>
      <c r="E6" s="22"/>
      <c r="F6" s="20"/>
      <c r="G6" s="20"/>
      <c r="H6" s="37"/>
      <c r="I6" s="23"/>
      <c r="J6" s="20"/>
      <c r="K6" s="30"/>
      <c r="L6" s="30"/>
      <c r="M6" s="30"/>
      <c r="N6" s="31"/>
      <c r="O6" s="32"/>
      <c r="P6" s="32"/>
      <c r="Q6" s="32"/>
      <c r="R6" s="32"/>
      <c r="S6" s="34">
        <v>0</v>
      </c>
      <c r="T6" s="34">
        <v>0</v>
      </c>
      <c r="U6" s="34">
        <v>0</v>
      </c>
      <c r="V6" s="34">
        <v>0</v>
      </c>
      <c r="W6" s="24"/>
      <c r="AC6" s="24"/>
    </row>
    <row r="7" spans="2:29" ht="15" customHeight="1" x14ac:dyDescent="0.25">
      <c r="B7" s="15">
        <v>43831</v>
      </c>
      <c r="C7" s="11" t="s">
        <v>27</v>
      </c>
      <c r="D7" s="11" t="s">
        <v>113</v>
      </c>
      <c r="E7" s="12">
        <v>3</v>
      </c>
      <c r="F7" s="11" t="s">
        <v>155</v>
      </c>
      <c r="G7" s="11" t="s">
        <v>30</v>
      </c>
      <c r="H7" s="38">
        <v>8</v>
      </c>
      <c r="I7" s="13">
        <v>2.38</v>
      </c>
      <c r="J7" s="11" t="s">
        <v>28</v>
      </c>
      <c r="K7" s="28"/>
      <c r="L7" s="28"/>
      <c r="M7" s="28"/>
      <c r="N7" s="28"/>
      <c r="O7" s="25">
        <f>IF(J7&lt;&gt;0,(IF(G7="Win",IF(J7="1st",(K7*H7)-H7,IF(J7="Ref.",0,(-1*H7))),IF(OR(J7="1st",J7="2nd",J7="3rd"),(K7*H7)-H7,IF(J7="Ref.",0,(-1*H7))))),0)</f>
        <v>-8</v>
      </c>
      <c r="P7" s="25">
        <f>IF(J7&lt;&gt;0,(IF(G7="Win",IF(J7="1st",(L7*H7)-H7,IF(J7="Ref.",0,(-1*H7))),IF(OR(J7="1st",J7="2nd",J7="3rd"),(L7*H7)-H7,IF(J7="Ref.",0,(-1*H7))))),0)</f>
        <v>-8</v>
      </c>
      <c r="Q7" s="25">
        <f>IF(J7&lt;&gt;0,(IF(G7="Win",IF(J7="1st",(M7*H7)-H7,IF(J7="Ref.",0,(-1*H7))),IF(J7&lt;&gt;0,R7,0))),0)</f>
        <v>-8</v>
      </c>
      <c r="R7" s="33">
        <f>IF(J7&lt;&gt;0,(IF(G7="Win",IF(J7="1st",(N7*H7)-H7,IF(J7="Ref.",0,(-1*H7))),IF(OR(J7="1st",J7="2nd",J7="3rd"),(N7*H7)-H7,IF(J7="Ref.",0,(-1*H7))))),0)</f>
        <v>-8</v>
      </c>
      <c r="S7" s="26">
        <f>O7</f>
        <v>-8</v>
      </c>
      <c r="T7" s="26">
        <f>P7</f>
        <v>-8</v>
      </c>
      <c r="U7" s="26">
        <f>Q7</f>
        <v>-8</v>
      </c>
      <c r="V7" s="26">
        <f>R7</f>
        <v>-8</v>
      </c>
      <c r="W7" s="17" t="s">
        <v>157</v>
      </c>
    </row>
    <row r="8" spans="2:29" ht="15" customHeight="1" x14ac:dyDescent="0.25">
      <c r="B8" s="16">
        <v>43831</v>
      </c>
      <c r="C8" s="8" t="s">
        <v>27</v>
      </c>
      <c r="D8" s="8" t="s">
        <v>113</v>
      </c>
      <c r="E8" s="9">
        <v>3</v>
      </c>
      <c r="F8" s="8" t="s">
        <v>156</v>
      </c>
      <c r="G8" s="8" t="s">
        <v>30</v>
      </c>
      <c r="H8" s="39">
        <v>4</v>
      </c>
      <c r="I8" s="10">
        <v>2.66</v>
      </c>
      <c r="J8" s="8" t="s">
        <v>14</v>
      </c>
      <c r="K8" s="29">
        <v>2.4500000000000002</v>
      </c>
      <c r="L8" s="29">
        <v>2.8</v>
      </c>
      <c r="M8" s="29">
        <v>3</v>
      </c>
      <c r="N8" s="29">
        <v>2.9</v>
      </c>
      <c r="O8" s="25">
        <f t="shared" ref="O8:O71" si="0">IF(J8&lt;&gt;0,(IF(G8="Win",IF(J8="1st",(K8*H8)-H8,IF(J8="Ref.",0,(-1*H8))),IF(OR(J8="1st",J8="2nd",J8="3rd"),(K8*H8)-H8,IF(J8="Ref.",0,(-1*H8))))),0)</f>
        <v>5.8000000000000007</v>
      </c>
      <c r="P8" s="25">
        <f t="shared" ref="P8:P71" si="1">IF(J8&lt;&gt;0,(IF(G8="Win",IF(J8="1st",(L8*H8)-H8,IF(J8="Ref.",0,(-1*H8))),IF(OR(J8="1st",J8="2nd",J8="3rd"),(L8*H8)-H8,IF(J8="Ref.",0,(-1*H8))))),0)</f>
        <v>7.1999999999999993</v>
      </c>
      <c r="Q8" s="25">
        <f t="shared" ref="Q8:Q71" si="2">IF(J8&lt;&gt;0,(IF(G8="Win",IF(J8="1st",(M8*H8)-H8,IF(J8="Ref.",0,(-1*H8))),IF(J8&lt;&gt;0,R8,0))),0)</f>
        <v>8</v>
      </c>
      <c r="R8" s="33">
        <f t="shared" ref="R8:R71" si="3">IF(J8&lt;&gt;0,(IF(G8="Win",IF(J8="1st",(N8*H8)-H8,IF(J8="Ref.",0,(-1*H8))),IF(OR(J8="1st",J8="2nd",J8="3rd"),(N8*H8)-H8,IF(J8="Ref.",0,(-1*H8))))),0)</f>
        <v>7.6</v>
      </c>
      <c r="S8" s="27">
        <f>O8+S7</f>
        <v>-2.1999999999999993</v>
      </c>
      <c r="T8" s="27">
        <f>P8+T7</f>
        <v>-0.80000000000000071</v>
      </c>
      <c r="U8" s="27">
        <f>Q8+U7</f>
        <v>0</v>
      </c>
      <c r="V8" s="27">
        <f>R8+V7</f>
        <v>-0.40000000000000036</v>
      </c>
      <c r="W8" s="17" t="s">
        <v>157</v>
      </c>
    </row>
    <row r="9" spans="2:29" ht="15" customHeight="1" x14ac:dyDescent="0.25">
      <c r="B9" s="16">
        <v>43833</v>
      </c>
      <c r="C9" s="8" t="s">
        <v>127</v>
      </c>
      <c r="D9" s="8" t="s">
        <v>108</v>
      </c>
      <c r="E9" s="9">
        <v>3</v>
      </c>
      <c r="F9" s="8" t="s">
        <v>293</v>
      </c>
      <c r="G9" s="8" t="s">
        <v>30</v>
      </c>
      <c r="H9" s="39">
        <v>2</v>
      </c>
      <c r="I9" s="10">
        <v>2.1</v>
      </c>
      <c r="J9" s="8" t="s">
        <v>28</v>
      </c>
      <c r="K9" s="29"/>
      <c r="L9" s="29"/>
      <c r="M9" s="29"/>
      <c r="N9" s="29"/>
      <c r="O9" s="25">
        <f t="shared" si="0"/>
        <v>-2</v>
      </c>
      <c r="P9" s="25">
        <f t="shared" si="1"/>
        <v>-2</v>
      </c>
      <c r="Q9" s="25">
        <f t="shared" si="2"/>
        <v>-2</v>
      </c>
      <c r="R9" s="33">
        <f t="shared" si="3"/>
        <v>-2</v>
      </c>
      <c r="S9" s="27">
        <f t="shared" ref="S9:V24" si="4">O9+S8</f>
        <v>-4.1999999999999993</v>
      </c>
      <c r="T9" s="27">
        <f t="shared" si="4"/>
        <v>-2.8000000000000007</v>
      </c>
      <c r="U9" s="27">
        <f t="shared" si="4"/>
        <v>-2</v>
      </c>
      <c r="V9" s="27">
        <f t="shared" si="4"/>
        <v>-2.4000000000000004</v>
      </c>
      <c r="W9" s="17" t="s">
        <v>292</v>
      </c>
    </row>
    <row r="10" spans="2:29" ht="15" customHeight="1" x14ac:dyDescent="0.25">
      <c r="B10" s="16">
        <v>43833</v>
      </c>
      <c r="C10" s="8" t="s">
        <v>127</v>
      </c>
      <c r="D10" s="8" t="s">
        <v>108</v>
      </c>
      <c r="E10" s="9">
        <v>4</v>
      </c>
      <c r="F10" s="8" t="s">
        <v>297</v>
      </c>
      <c r="G10" s="8" t="s">
        <v>30</v>
      </c>
      <c r="H10" s="39">
        <v>4</v>
      </c>
      <c r="I10" s="10">
        <v>2.39</v>
      </c>
      <c r="J10" s="8" t="s">
        <v>28</v>
      </c>
      <c r="K10" s="29"/>
      <c r="L10" s="29"/>
      <c r="M10" s="29"/>
      <c r="N10" s="29"/>
      <c r="O10" s="25">
        <f t="shared" si="0"/>
        <v>-4</v>
      </c>
      <c r="P10" s="25">
        <f t="shared" si="1"/>
        <v>-4</v>
      </c>
      <c r="Q10" s="25">
        <f t="shared" si="2"/>
        <v>-4</v>
      </c>
      <c r="R10" s="33">
        <f t="shared" si="3"/>
        <v>-4</v>
      </c>
      <c r="S10" s="27">
        <f t="shared" si="4"/>
        <v>-8.1999999999999993</v>
      </c>
      <c r="T10" s="27">
        <f t="shared" si="4"/>
        <v>-6.8000000000000007</v>
      </c>
      <c r="U10" s="27">
        <f t="shared" si="4"/>
        <v>-6</v>
      </c>
      <c r="V10" s="27">
        <f t="shared" si="4"/>
        <v>-6.4</v>
      </c>
      <c r="W10" s="17" t="s">
        <v>294</v>
      </c>
    </row>
    <row r="11" spans="2:29" ht="15" customHeight="1" x14ac:dyDescent="0.25">
      <c r="B11" s="16">
        <v>43833</v>
      </c>
      <c r="C11" s="8" t="s">
        <v>127</v>
      </c>
      <c r="D11" s="8" t="s">
        <v>108</v>
      </c>
      <c r="E11" s="9">
        <v>4</v>
      </c>
      <c r="F11" s="8" t="s">
        <v>298</v>
      </c>
      <c r="G11" s="8" t="s">
        <v>30</v>
      </c>
      <c r="H11" s="39">
        <v>2</v>
      </c>
      <c r="I11" s="10">
        <v>5.39</v>
      </c>
      <c r="J11" s="8" t="s">
        <v>33</v>
      </c>
      <c r="K11" s="29"/>
      <c r="L11" s="29"/>
      <c r="M11" s="29"/>
      <c r="N11" s="29"/>
      <c r="O11" s="25">
        <f t="shared" si="0"/>
        <v>-2</v>
      </c>
      <c r="P11" s="25">
        <f t="shared" si="1"/>
        <v>-2</v>
      </c>
      <c r="Q11" s="25">
        <f t="shared" si="2"/>
        <v>-2</v>
      </c>
      <c r="R11" s="33">
        <f t="shared" si="3"/>
        <v>-2</v>
      </c>
      <c r="S11" s="27">
        <f t="shared" si="4"/>
        <v>-10.199999999999999</v>
      </c>
      <c r="T11" s="27">
        <f t="shared" si="4"/>
        <v>-8.8000000000000007</v>
      </c>
      <c r="U11" s="27">
        <f t="shared" si="4"/>
        <v>-8</v>
      </c>
      <c r="V11" s="27">
        <f t="shared" si="4"/>
        <v>-8.4</v>
      </c>
      <c r="W11" s="17" t="s">
        <v>294</v>
      </c>
    </row>
    <row r="12" spans="2:29" ht="15" customHeight="1" x14ac:dyDescent="0.25">
      <c r="B12" s="16">
        <v>43833</v>
      </c>
      <c r="C12" s="8" t="s">
        <v>127</v>
      </c>
      <c r="D12" s="8" t="s">
        <v>108</v>
      </c>
      <c r="E12" s="9">
        <v>4</v>
      </c>
      <c r="F12" s="8" t="s">
        <v>299</v>
      </c>
      <c r="G12" s="8" t="s">
        <v>30</v>
      </c>
      <c r="H12" s="39">
        <v>2</v>
      </c>
      <c r="I12" s="10">
        <v>6.4</v>
      </c>
      <c r="J12" s="8" t="s">
        <v>7</v>
      </c>
      <c r="K12" s="29"/>
      <c r="L12" s="29"/>
      <c r="M12" s="29"/>
      <c r="N12" s="29"/>
      <c r="O12" s="25">
        <f t="shared" si="0"/>
        <v>-2</v>
      </c>
      <c r="P12" s="25">
        <f t="shared" si="1"/>
        <v>-2</v>
      </c>
      <c r="Q12" s="25">
        <f t="shared" si="2"/>
        <v>-2</v>
      </c>
      <c r="R12" s="33">
        <f t="shared" si="3"/>
        <v>-2</v>
      </c>
      <c r="S12" s="27">
        <f t="shared" si="4"/>
        <v>-12.2</v>
      </c>
      <c r="T12" s="27">
        <f t="shared" si="4"/>
        <v>-10.8</v>
      </c>
      <c r="U12" s="27">
        <f t="shared" si="4"/>
        <v>-10</v>
      </c>
      <c r="V12" s="27">
        <f t="shared" si="4"/>
        <v>-10.4</v>
      </c>
      <c r="W12" s="17" t="s">
        <v>294</v>
      </c>
    </row>
    <row r="13" spans="2:29" ht="15" customHeight="1" x14ac:dyDescent="0.25">
      <c r="B13" s="16">
        <v>43833</v>
      </c>
      <c r="C13" s="8" t="s">
        <v>127</v>
      </c>
      <c r="D13" s="8" t="s">
        <v>108</v>
      </c>
      <c r="E13" s="9">
        <v>5</v>
      </c>
      <c r="F13" s="8" t="s">
        <v>300</v>
      </c>
      <c r="G13" s="8" t="s">
        <v>30</v>
      </c>
      <c r="H13" s="39">
        <v>4</v>
      </c>
      <c r="I13" s="10">
        <v>2.2599999999999998</v>
      </c>
      <c r="J13" s="8" t="s">
        <v>14</v>
      </c>
      <c r="K13" s="29">
        <v>2.8</v>
      </c>
      <c r="L13" s="29">
        <v>2.7</v>
      </c>
      <c r="M13" s="29">
        <v>2.7</v>
      </c>
      <c r="N13" s="29">
        <v>2.67</v>
      </c>
      <c r="O13" s="25">
        <f t="shared" si="0"/>
        <v>7.1999999999999993</v>
      </c>
      <c r="P13" s="25">
        <f t="shared" si="1"/>
        <v>6.8000000000000007</v>
      </c>
      <c r="Q13" s="25">
        <f t="shared" si="2"/>
        <v>6.8000000000000007</v>
      </c>
      <c r="R13" s="33">
        <f t="shared" si="3"/>
        <v>6.68</v>
      </c>
      <c r="S13" s="27">
        <f t="shared" si="4"/>
        <v>-5</v>
      </c>
      <c r="T13" s="27">
        <f t="shared" si="4"/>
        <v>-4</v>
      </c>
      <c r="U13" s="27">
        <f t="shared" si="4"/>
        <v>-3.1999999999999993</v>
      </c>
      <c r="V13" s="27">
        <f t="shared" si="4"/>
        <v>-3.7200000000000006</v>
      </c>
      <c r="W13" s="17" t="s">
        <v>295</v>
      </c>
    </row>
    <row r="14" spans="2:29" ht="15" customHeight="1" x14ac:dyDescent="0.25">
      <c r="B14" s="16">
        <v>43833</v>
      </c>
      <c r="C14" s="8" t="s">
        <v>127</v>
      </c>
      <c r="D14" s="8" t="s">
        <v>108</v>
      </c>
      <c r="E14" s="9">
        <v>5</v>
      </c>
      <c r="F14" s="8" t="s">
        <v>300</v>
      </c>
      <c r="G14" s="8" t="s">
        <v>31</v>
      </c>
      <c r="H14" s="39">
        <v>4</v>
      </c>
      <c r="I14" s="10">
        <v>2.2599999999999998</v>
      </c>
      <c r="J14" s="8" t="s">
        <v>14</v>
      </c>
      <c r="K14" s="29">
        <v>1.45</v>
      </c>
      <c r="L14" s="29">
        <v>1.2</v>
      </c>
      <c r="M14" s="29"/>
      <c r="N14" s="29">
        <v>1.28</v>
      </c>
      <c r="O14" s="25">
        <f t="shared" si="0"/>
        <v>1.7999999999999998</v>
      </c>
      <c r="P14" s="25">
        <f t="shared" si="1"/>
        <v>0.79999999999999982</v>
      </c>
      <c r="Q14" s="25">
        <f t="shared" si="2"/>
        <v>1.1200000000000001</v>
      </c>
      <c r="R14" s="33">
        <f t="shared" si="3"/>
        <v>1.1200000000000001</v>
      </c>
      <c r="S14" s="27">
        <f t="shared" si="4"/>
        <v>-3.2</v>
      </c>
      <c r="T14" s="27">
        <f t="shared" si="4"/>
        <v>-3.2</v>
      </c>
      <c r="U14" s="27">
        <f t="shared" si="4"/>
        <v>-2.0799999999999992</v>
      </c>
      <c r="V14" s="27">
        <f t="shared" si="4"/>
        <v>-2.6000000000000005</v>
      </c>
      <c r="W14" s="17" t="s">
        <v>295</v>
      </c>
    </row>
    <row r="15" spans="2:29" ht="15" customHeight="1" x14ac:dyDescent="0.25">
      <c r="B15" s="16">
        <v>43833</v>
      </c>
      <c r="C15" s="8" t="s">
        <v>127</v>
      </c>
      <c r="D15" s="8" t="s">
        <v>108</v>
      </c>
      <c r="E15" s="9">
        <v>6</v>
      </c>
      <c r="F15" s="8" t="s">
        <v>301</v>
      </c>
      <c r="G15" s="8" t="s">
        <v>30</v>
      </c>
      <c r="H15" s="39">
        <v>2</v>
      </c>
      <c r="I15" s="10">
        <v>2.5099999999999998</v>
      </c>
      <c r="J15" s="8" t="s">
        <v>14</v>
      </c>
      <c r="K15" s="29">
        <v>2.7</v>
      </c>
      <c r="L15" s="29">
        <v>3.4</v>
      </c>
      <c r="M15" s="29">
        <v>3.4</v>
      </c>
      <c r="N15" s="29">
        <v>4</v>
      </c>
      <c r="O15" s="25">
        <f t="shared" si="0"/>
        <v>3.4000000000000004</v>
      </c>
      <c r="P15" s="25">
        <f t="shared" si="1"/>
        <v>4.8</v>
      </c>
      <c r="Q15" s="25">
        <f t="shared" si="2"/>
        <v>4.8</v>
      </c>
      <c r="R15" s="33">
        <f t="shared" si="3"/>
        <v>6</v>
      </c>
      <c r="S15" s="27">
        <f t="shared" si="4"/>
        <v>0.20000000000000018</v>
      </c>
      <c r="T15" s="27">
        <f t="shared" si="4"/>
        <v>1.5999999999999996</v>
      </c>
      <c r="U15" s="27">
        <f t="shared" si="4"/>
        <v>2.7200000000000006</v>
      </c>
      <c r="V15" s="27">
        <f t="shared" si="4"/>
        <v>3.3999999999999995</v>
      </c>
      <c r="W15" s="17" t="s">
        <v>296</v>
      </c>
    </row>
    <row r="16" spans="2:29" ht="15" customHeight="1" x14ac:dyDescent="0.25">
      <c r="B16" s="16">
        <v>43834</v>
      </c>
      <c r="C16" s="8" t="s">
        <v>25</v>
      </c>
      <c r="D16" s="8" t="s">
        <v>65</v>
      </c>
      <c r="E16" s="9">
        <v>4</v>
      </c>
      <c r="F16" s="8" t="s">
        <v>306</v>
      </c>
      <c r="G16" s="8" t="s">
        <v>30</v>
      </c>
      <c r="H16" s="39">
        <v>6</v>
      </c>
      <c r="I16" s="10">
        <v>2.74</v>
      </c>
      <c r="J16" s="8" t="s">
        <v>28</v>
      </c>
      <c r="K16" s="29"/>
      <c r="L16" s="29"/>
      <c r="M16" s="29"/>
      <c r="N16" s="29"/>
      <c r="O16" s="25">
        <f t="shared" si="0"/>
        <v>-6</v>
      </c>
      <c r="P16" s="25">
        <f t="shared" si="1"/>
        <v>-6</v>
      </c>
      <c r="Q16" s="25">
        <f t="shared" si="2"/>
        <v>-6</v>
      </c>
      <c r="R16" s="33">
        <f t="shared" si="3"/>
        <v>-6</v>
      </c>
      <c r="S16" s="27">
        <f t="shared" si="4"/>
        <v>-5.8</v>
      </c>
      <c r="T16" s="27">
        <f t="shared" si="4"/>
        <v>-4.4000000000000004</v>
      </c>
      <c r="U16" s="27">
        <f t="shared" si="4"/>
        <v>-3.2799999999999994</v>
      </c>
      <c r="V16" s="27">
        <f t="shared" si="4"/>
        <v>-2.6000000000000005</v>
      </c>
      <c r="W16" s="17" t="s">
        <v>302</v>
      </c>
    </row>
    <row r="17" spans="2:23" ht="15" customHeight="1" x14ac:dyDescent="0.25">
      <c r="B17" s="16">
        <v>43834</v>
      </c>
      <c r="C17" s="8" t="s">
        <v>25</v>
      </c>
      <c r="D17" s="8" t="s">
        <v>65</v>
      </c>
      <c r="E17" s="9">
        <v>4</v>
      </c>
      <c r="F17" s="8" t="s">
        <v>306</v>
      </c>
      <c r="G17" s="8" t="s">
        <v>31</v>
      </c>
      <c r="H17" s="39">
        <v>6</v>
      </c>
      <c r="I17" s="10">
        <v>2.74</v>
      </c>
      <c r="J17" s="8" t="s">
        <v>28</v>
      </c>
      <c r="K17" s="29"/>
      <c r="L17" s="29"/>
      <c r="M17" s="29"/>
      <c r="N17" s="29"/>
      <c r="O17" s="25">
        <f t="shared" si="0"/>
        <v>-6</v>
      </c>
      <c r="P17" s="25">
        <f t="shared" si="1"/>
        <v>-6</v>
      </c>
      <c r="Q17" s="25">
        <f t="shared" si="2"/>
        <v>-6</v>
      </c>
      <c r="R17" s="33">
        <f t="shared" si="3"/>
        <v>-6</v>
      </c>
      <c r="S17" s="27">
        <f t="shared" si="4"/>
        <v>-11.8</v>
      </c>
      <c r="T17" s="27">
        <f t="shared" si="4"/>
        <v>-10.4</v>
      </c>
      <c r="U17" s="27">
        <f t="shared" si="4"/>
        <v>-9.2799999999999994</v>
      </c>
      <c r="V17" s="27">
        <f t="shared" si="4"/>
        <v>-8.6000000000000014</v>
      </c>
      <c r="W17" s="17" t="s">
        <v>302</v>
      </c>
    </row>
    <row r="18" spans="2:23" ht="15" customHeight="1" x14ac:dyDescent="0.25">
      <c r="B18" s="16">
        <v>43834</v>
      </c>
      <c r="C18" s="8" t="s">
        <v>25</v>
      </c>
      <c r="D18" s="8" t="s">
        <v>65</v>
      </c>
      <c r="E18" s="9">
        <v>6</v>
      </c>
      <c r="F18" s="8" t="s">
        <v>307</v>
      </c>
      <c r="G18" s="8" t="s">
        <v>30</v>
      </c>
      <c r="H18" s="39">
        <v>2</v>
      </c>
      <c r="I18" s="10">
        <v>3.68</v>
      </c>
      <c r="J18" s="8" t="s">
        <v>14</v>
      </c>
      <c r="K18" s="29">
        <v>6</v>
      </c>
      <c r="L18" s="29">
        <v>5.4</v>
      </c>
      <c r="M18" s="29">
        <v>5.5</v>
      </c>
      <c r="N18" s="29">
        <v>5.04</v>
      </c>
      <c r="O18" s="25">
        <f t="shared" si="0"/>
        <v>10</v>
      </c>
      <c r="P18" s="25">
        <f t="shared" si="1"/>
        <v>8.8000000000000007</v>
      </c>
      <c r="Q18" s="25">
        <f t="shared" si="2"/>
        <v>9</v>
      </c>
      <c r="R18" s="33">
        <f t="shared" si="3"/>
        <v>8.08</v>
      </c>
      <c r="S18" s="27">
        <f t="shared" si="4"/>
        <v>-1.8000000000000007</v>
      </c>
      <c r="T18" s="27">
        <f t="shared" si="4"/>
        <v>-1.5999999999999996</v>
      </c>
      <c r="U18" s="27">
        <f t="shared" si="4"/>
        <v>-0.27999999999999936</v>
      </c>
      <c r="V18" s="27">
        <f t="shared" si="4"/>
        <v>-0.52000000000000135</v>
      </c>
      <c r="W18" s="17" t="s">
        <v>303</v>
      </c>
    </row>
    <row r="19" spans="2:23" ht="15" customHeight="1" x14ac:dyDescent="0.25">
      <c r="B19" s="16">
        <v>43834</v>
      </c>
      <c r="C19" s="8" t="s">
        <v>25</v>
      </c>
      <c r="D19" s="8" t="s">
        <v>65</v>
      </c>
      <c r="E19" s="9">
        <v>6</v>
      </c>
      <c r="F19" s="8" t="s">
        <v>307</v>
      </c>
      <c r="G19" s="8" t="s">
        <v>31</v>
      </c>
      <c r="H19" s="39">
        <v>2</v>
      </c>
      <c r="I19" s="10">
        <v>3.68</v>
      </c>
      <c r="J19" s="8" t="s">
        <v>14</v>
      </c>
      <c r="K19" s="29">
        <v>2.25</v>
      </c>
      <c r="L19" s="29">
        <v>1.9</v>
      </c>
      <c r="M19" s="29"/>
      <c r="N19" s="29">
        <v>1.88</v>
      </c>
      <c r="O19" s="25">
        <f t="shared" si="0"/>
        <v>2.5</v>
      </c>
      <c r="P19" s="25">
        <f t="shared" si="1"/>
        <v>1.7999999999999998</v>
      </c>
      <c r="Q19" s="25">
        <f t="shared" si="2"/>
        <v>1.7599999999999998</v>
      </c>
      <c r="R19" s="33">
        <f t="shared" si="3"/>
        <v>1.7599999999999998</v>
      </c>
      <c r="S19" s="27">
        <f t="shared" si="4"/>
        <v>0.69999999999999929</v>
      </c>
      <c r="T19" s="27">
        <f t="shared" si="4"/>
        <v>0.20000000000000018</v>
      </c>
      <c r="U19" s="27">
        <f t="shared" si="4"/>
        <v>1.4800000000000004</v>
      </c>
      <c r="V19" s="27">
        <f t="shared" si="4"/>
        <v>1.2399999999999984</v>
      </c>
      <c r="W19" s="17" t="s">
        <v>303</v>
      </c>
    </row>
    <row r="20" spans="2:23" ht="15" customHeight="1" x14ac:dyDescent="0.25">
      <c r="B20" s="16">
        <v>43834</v>
      </c>
      <c r="C20" s="8" t="s">
        <v>25</v>
      </c>
      <c r="D20" s="8" t="s">
        <v>65</v>
      </c>
      <c r="E20" s="9">
        <v>7</v>
      </c>
      <c r="F20" s="8" t="s">
        <v>308</v>
      </c>
      <c r="G20" s="8" t="s">
        <v>30</v>
      </c>
      <c r="H20" s="39">
        <v>6</v>
      </c>
      <c r="I20" s="10">
        <v>3.86</v>
      </c>
      <c r="J20" s="8" t="s">
        <v>28</v>
      </c>
      <c r="K20" s="29"/>
      <c r="L20" s="29"/>
      <c r="M20" s="29"/>
      <c r="N20" s="29"/>
      <c r="O20" s="25">
        <f t="shared" si="0"/>
        <v>-6</v>
      </c>
      <c r="P20" s="25">
        <f t="shared" si="1"/>
        <v>-6</v>
      </c>
      <c r="Q20" s="25">
        <f t="shared" si="2"/>
        <v>-6</v>
      </c>
      <c r="R20" s="33">
        <f t="shared" si="3"/>
        <v>-6</v>
      </c>
      <c r="S20" s="27">
        <f t="shared" si="4"/>
        <v>-5.3000000000000007</v>
      </c>
      <c r="T20" s="27">
        <f t="shared" si="4"/>
        <v>-5.8</v>
      </c>
      <c r="U20" s="27">
        <f t="shared" si="4"/>
        <v>-4.5199999999999996</v>
      </c>
      <c r="V20" s="27">
        <f t="shared" si="4"/>
        <v>-4.7600000000000016</v>
      </c>
      <c r="W20" s="17" t="s">
        <v>304</v>
      </c>
    </row>
    <row r="21" spans="2:23" ht="15" customHeight="1" x14ac:dyDescent="0.25">
      <c r="B21" s="16">
        <v>43834</v>
      </c>
      <c r="C21" s="8" t="s">
        <v>25</v>
      </c>
      <c r="D21" s="8" t="s">
        <v>65</v>
      </c>
      <c r="E21" s="9">
        <v>7</v>
      </c>
      <c r="F21" s="8" t="s">
        <v>309</v>
      </c>
      <c r="G21" s="8" t="s">
        <v>30</v>
      </c>
      <c r="H21" s="39">
        <v>2</v>
      </c>
      <c r="I21" s="10">
        <v>6.55</v>
      </c>
      <c r="J21" s="8" t="s">
        <v>33</v>
      </c>
      <c r="K21" s="29"/>
      <c r="L21" s="29"/>
      <c r="M21" s="29"/>
      <c r="N21" s="29"/>
      <c r="O21" s="25">
        <f t="shared" si="0"/>
        <v>-2</v>
      </c>
      <c r="P21" s="25">
        <f t="shared" si="1"/>
        <v>-2</v>
      </c>
      <c r="Q21" s="25">
        <f t="shared" si="2"/>
        <v>-2</v>
      </c>
      <c r="R21" s="33">
        <f t="shared" si="3"/>
        <v>-2</v>
      </c>
      <c r="S21" s="27">
        <f t="shared" si="4"/>
        <v>-7.3000000000000007</v>
      </c>
      <c r="T21" s="27">
        <f t="shared" si="4"/>
        <v>-7.8</v>
      </c>
      <c r="U21" s="27">
        <f t="shared" si="4"/>
        <v>-6.52</v>
      </c>
      <c r="V21" s="27">
        <f t="shared" si="4"/>
        <v>-6.7600000000000016</v>
      </c>
      <c r="W21" s="17" t="s">
        <v>304</v>
      </c>
    </row>
    <row r="22" spans="2:23" ht="15" customHeight="1" x14ac:dyDescent="0.25">
      <c r="B22" s="16">
        <v>43834</v>
      </c>
      <c r="C22" s="8" t="s">
        <v>25</v>
      </c>
      <c r="D22" s="8" t="s">
        <v>65</v>
      </c>
      <c r="E22" s="9">
        <v>7</v>
      </c>
      <c r="F22" s="8" t="s">
        <v>310</v>
      </c>
      <c r="G22" s="8" t="s">
        <v>30</v>
      </c>
      <c r="H22" s="39">
        <v>2</v>
      </c>
      <c r="I22" s="10">
        <v>12</v>
      </c>
      <c r="J22" s="8" t="s">
        <v>28</v>
      </c>
      <c r="K22" s="29"/>
      <c r="L22" s="29"/>
      <c r="M22" s="29"/>
      <c r="N22" s="29"/>
      <c r="O22" s="25">
        <f t="shared" si="0"/>
        <v>-2</v>
      </c>
      <c r="P22" s="25">
        <f t="shared" si="1"/>
        <v>-2</v>
      </c>
      <c r="Q22" s="25">
        <f t="shared" si="2"/>
        <v>-2</v>
      </c>
      <c r="R22" s="33">
        <f t="shared" si="3"/>
        <v>-2</v>
      </c>
      <c r="S22" s="27">
        <f t="shared" si="4"/>
        <v>-9.3000000000000007</v>
      </c>
      <c r="T22" s="27">
        <f t="shared" si="4"/>
        <v>-9.8000000000000007</v>
      </c>
      <c r="U22" s="27">
        <f t="shared" si="4"/>
        <v>-8.52</v>
      </c>
      <c r="V22" s="27">
        <f t="shared" si="4"/>
        <v>-8.7600000000000016</v>
      </c>
      <c r="W22" s="17" t="s">
        <v>304</v>
      </c>
    </row>
    <row r="23" spans="2:23" ht="15" customHeight="1" x14ac:dyDescent="0.25">
      <c r="B23" s="16">
        <v>43834</v>
      </c>
      <c r="C23" s="8" t="s">
        <v>25</v>
      </c>
      <c r="D23" s="8" t="s">
        <v>65</v>
      </c>
      <c r="E23" s="9">
        <v>8</v>
      </c>
      <c r="F23" s="8" t="s">
        <v>311</v>
      </c>
      <c r="G23" s="8" t="s">
        <v>30</v>
      </c>
      <c r="H23" s="39">
        <v>4</v>
      </c>
      <c r="I23" s="10">
        <v>2.48</v>
      </c>
      <c r="J23" s="8" t="s">
        <v>28</v>
      </c>
      <c r="K23" s="29"/>
      <c r="L23" s="29"/>
      <c r="M23" s="29"/>
      <c r="N23" s="29"/>
      <c r="O23" s="25">
        <f t="shared" si="0"/>
        <v>-4</v>
      </c>
      <c r="P23" s="25">
        <f t="shared" si="1"/>
        <v>-4</v>
      </c>
      <c r="Q23" s="25">
        <f t="shared" si="2"/>
        <v>-4</v>
      </c>
      <c r="R23" s="33">
        <f t="shared" si="3"/>
        <v>-4</v>
      </c>
      <c r="S23" s="27">
        <f t="shared" si="4"/>
        <v>-13.3</v>
      </c>
      <c r="T23" s="27">
        <f t="shared" si="4"/>
        <v>-13.8</v>
      </c>
      <c r="U23" s="27">
        <f t="shared" si="4"/>
        <v>-12.52</v>
      </c>
      <c r="V23" s="27">
        <f t="shared" si="4"/>
        <v>-12.760000000000002</v>
      </c>
      <c r="W23" s="17" t="s">
        <v>305</v>
      </c>
    </row>
    <row r="24" spans="2:23" ht="15" customHeight="1" x14ac:dyDescent="0.25">
      <c r="B24" s="16">
        <v>43834</v>
      </c>
      <c r="C24" s="8" t="s">
        <v>25</v>
      </c>
      <c r="D24" s="8" t="s">
        <v>65</v>
      </c>
      <c r="E24" s="9">
        <v>8</v>
      </c>
      <c r="F24" s="8" t="s">
        <v>192</v>
      </c>
      <c r="G24" s="8" t="s">
        <v>30</v>
      </c>
      <c r="H24" s="39">
        <v>2</v>
      </c>
      <c r="I24" s="10">
        <v>11</v>
      </c>
      <c r="J24" s="8" t="s">
        <v>28</v>
      </c>
      <c r="K24" s="29"/>
      <c r="L24" s="29"/>
      <c r="M24" s="29"/>
      <c r="N24" s="29"/>
      <c r="O24" s="25">
        <f t="shared" si="0"/>
        <v>-2</v>
      </c>
      <c r="P24" s="25">
        <f t="shared" si="1"/>
        <v>-2</v>
      </c>
      <c r="Q24" s="25">
        <f t="shared" si="2"/>
        <v>-2</v>
      </c>
      <c r="R24" s="33">
        <f t="shared" si="3"/>
        <v>-2</v>
      </c>
      <c r="S24" s="27">
        <f t="shared" si="4"/>
        <v>-15.3</v>
      </c>
      <c r="T24" s="27">
        <f t="shared" si="4"/>
        <v>-15.8</v>
      </c>
      <c r="U24" s="27">
        <f t="shared" si="4"/>
        <v>-14.52</v>
      </c>
      <c r="V24" s="27">
        <f t="shared" si="4"/>
        <v>-14.760000000000002</v>
      </c>
      <c r="W24" s="17" t="s">
        <v>305</v>
      </c>
    </row>
    <row r="25" spans="2:23" ht="15" customHeight="1" x14ac:dyDescent="0.25">
      <c r="B25" s="16">
        <v>43834</v>
      </c>
      <c r="C25" s="8" t="s">
        <v>25</v>
      </c>
      <c r="D25" s="8" t="s">
        <v>48</v>
      </c>
      <c r="E25" s="9">
        <v>1</v>
      </c>
      <c r="F25" s="8" t="s">
        <v>315</v>
      </c>
      <c r="G25" s="8" t="s">
        <v>30</v>
      </c>
      <c r="H25" s="39">
        <v>4</v>
      </c>
      <c r="I25" s="10">
        <v>2.13</v>
      </c>
      <c r="J25" s="8" t="s">
        <v>7</v>
      </c>
      <c r="K25" s="29"/>
      <c r="L25" s="29"/>
      <c r="M25" s="29"/>
      <c r="N25" s="29"/>
      <c r="O25" s="25">
        <f t="shared" si="0"/>
        <v>-4</v>
      </c>
      <c r="P25" s="25">
        <f t="shared" si="1"/>
        <v>-4</v>
      </c>
      <c r="Q25" s="25">
        <f t="shared" si="2"/>
        <v>-4</v>
      </c>
      <c r="R25" s="33">
        <f t="shared" si="3"/>
        <v>-4</v>
      </c>
      <c r="S25" s="27">
        <f t="shared" ref="S25:V40" si="5">O25+S24</f>
        <v>-19.3</v>
      </c>
      <c r="T25" s="27">
        <f t="shared" si="5"/>
        <v>-19.8</v>
      </c>
      <c r="U25" s="27">
        <f t="shared" si="5"/>
        <v>-18.52</v>
      </c>
      <c r="V25" s="27">
        <f t="shared" si="5"/>
        <v>-18.760000000000002</v>
      </c>
      <c r="W25" s="17" t="s">
        <v>312</v>
      </c>
    </row>
    <row r="26" spans="2:23" ht="15" customHeight="1" x14ac:dyDescent="0.25">
      <c r="B26" s="16">
        <v>43834</v>
      </c>
      <c r="C26" s="8" t="s">
        <v>25</v>
      </c>
      <c r="D26" s="8" t="s">
        <v>48</v>
      </c>
      <c r="E26" s="9">
        <v>4</v>
      </c>
      <c r="F26" s="8" t="s">
        <v>317</v>
      </c>
      <c r="G26" s="8" t="s">
        <v>30</v>
      </c>
      <c r="H26" s="39">
        <v>4</v>
      </c>
      <c r="I26" s="10">
        <v>1.81</v>
      </c>
      <c r="J26" s="8" t="s">
        <v>7</v>
      </c>
      <c r="K26" s="29"/>
      <c r="L26" s="29"/>
      <c r="M26" s="29"/>
      <c r="N26" s="29"/>
      <c r="O26" s="25">
        <f t="shared" si="0"/>
        <v>-4</v>
      </c>
      <c r="P26" s="25">
        <f t="shared" si="1"/>
        <v>-4</v>
      </c>
      <c r="Q26" s="25">
        <f t="shared" si="2"/>
        <v>-4</v>
      </c>
      <c r="R26" s="33">
        <f t="shared" si="3"/>
        <v>-4</v>
      </c>
      <c r="S26" s="27">
        <f t="shared" si="5"/>
        <v>-23.3</v>
      </c>
      <c r="T26" s="27">
        <f t="shared" si="5"/>
        <v>-23.8</v>
      </c>
      <c r="U26" s="27">
        <f t="shared" si="5"/>
        <v>-22.52</v>
      </c>
      <c r="V26" s="27">
        <f t="shared" si="5"/>
        <v>-22.76</v>
      </c>
      <c r="W26" s="17" t="s">
        <v>313</v>
      </c>
    </row>
    <row r="27" spans="2:23" ht="15" customHeight="1" x14ac:dyDescent="0.25">
      <c r="B27" s="16">
        <v>43834</v>
      </c>
      <c r="C27" s="8" t="s">
        <v>25</v>
      </c>
      <c r="D27" s="8" t="s">
        <v>48</v>
      </c>
      <c r="E27" s="9">
        <v>7</v>
      </c>
      <c r="F27" s="8" t="s">
        <v>318</v>
      </c>
      <c r="G27" s="8" t="s">
        <v>30</v>
      </c>
      <c r="H27" s="39">
        <v>6</v>
      </c>
      <c r="I27" s="10">
        <v>2.27</v>
      </c>
      <c r="J27" s="8" t="s">
        <v>28</v>
      </c>
      <c r="K27" s="29"/>
      <c r="L27" s="29"/>
      <c r="M27" s="29"/>
      <c r="N27" s="29"/>
      <c r="O27" s="25">
        <f t="shared" si="0"/>
        <v>-6</v>
      </c>
      <c r="P27" s="25">
        <f t="shared" si="1"/>
        <v>-6</v>
      </c>
      <c r="Q27" s="25">
        <f t="shared" si="2"/>
        <v>-6</v>
      </c>
      <c r="R27" s="33">
        <f t="shared" si="3"/>
        <v>-6</v>
      </c>
      <c r="S27" s="27">
        <f t="shared" si="5"/>
        <v>-29.3</v>
      </c>
      <c r="T27" s="27">
        <f t="shared" si="5"/>
        <v>-29.8</v>
      </c>
      <c r="U27" s="27">
        <f t="shared" si="5"/>
        <v>-28.52</v>
      </c>
      <c r="V27" s="27">
        <f t="shared" si="5"/>
        <v>-28.76</v>
      </c>
      <c r="W27" s="17" t="s">
        <v>314</v>
      </c>
    </row>
    <row r="28" spans="2:23" ht="15" customHeight="1" x14ac:dyDescent="0.25">
      <c r="B28" s="16">
        <v>43834</v>
      </c>
      <c r="C28" s="8" t="s">
        <v>25</v>
      </c>
      <c r="D28" s="8" t="s">
        <v>48</v>
      </c>
      <c r="E28" s="9">
        <v>7</v>
      </c>
      <c r="F28" s="8" t="s">
        <v>316</v>
      </c>
      <c r="G28" s="8" t="s">
        <v>30</v>
      </c>
      <c r="H28" s="39">
        <v>2</v>
      </c>
      <c r="I28" s="10">
        <v>5.24</v>
      </c>
      <c r="J28" s="8" t="s">
        <v>14</v>
      </c>
      <c r="K28" s="29">
        <v>4.8</v>
      </c>
      <c r="L28" s="29">
        <v>6.3</v>
      </c>
      <c r="M28" s="29">
        <v>5</v>
      </c>
      <c r="N28" s="29">
        <v>5.3</v>
      </c>
      <c r="O28" s="25">
        <f t="shared" si="0"/>
        <v>7.6</v>
      </c>
      <c r="P28" s="25">
        <f t="shared" si="1"/>
        <v>10.6</v>
      </c>
      <c r="Q28" s="25">
        <f t="shared" si="2"/>
        <v>8</v>
      </c>
      <c r="R28" s="33">
        <f t="shared" si="3"/>
        <v>8.6</v>
      </c>
      <c r="S28" s="27">
        <f t="shared" si="5"/>
        <v>-21.700000000000003</v>
      </c>
      <c r="T28" s="27">
        <f t="shared" si="5"/>
        <v>-19.200000000000003</v>
      </c>
      <c r="U28" s="27">
        <f t="shared" si="5"/>
        <v>-20.52</v>
      </c>
      <c r="V28" s="27">
        <f t="shared" si="5"/>
        <v>-20.160000000000004</v>
      </c>
      <c r="W28" s="17" t="s">
        <v>314</v>
      </c>
    </row>
    <row r="29" spans="2:23" ht="15" customHeight="1" x14ac:dyDescent="0.25">
      <c r="B29" s="16">
        <v>43835</v>
      </c>
      <c r="C29" s="8" t="s">
        <v>35</v>
      </c>
      <c r="D29" s="8" t="s">
        <v>36</v>
      </c>
      <c r="E29" s="9">
        <v>1</v>
      </c>
      <c r="F29" s="8" t="s">
        <v>123</v>
      </c>
      <c r="G29" s="8" t="s">
        <v>30</v>
      </c>
      <c r="H29" s="39">
        <v>2</v>
      </c>
      <c r="I29" s="10">
        <v>2.4500000000000002</v>
      </c>
      <c r="J29" s="8" t="s">
        <v>14</v>
      </c>
      <c r="K29" s="29">
        <v>3.4</v>
      </c>
      <c r="L29" s="29">
        <v>2.9</v>
      </c>
      <c r="M29" s="29">
        <v>3.3</v>
      </c>
      <c r="N29" s="29">
        <v>2.87</v>
      </c>
      <c r="O29" s="25">
        <f t="shared" si="0"/>
        <v>4.8</v>
      </c>
      <c r="P29" s="25">
        <f t="shared" si="1"/>
        <v>3.8</v>
      </c>
      <c r="Q29" s="25">
        <f t="shared" si="2"/>
        <v>4.5999999999999996</v>
      </c>
      <c r="R29" s="33">
        <f t="shared" si="3"/>
        <v>3.74</v>
      </c>
      <c r="S29" s="27">
        <f t="shared" si="5"/>
        <v>-16.900000000000002</v>
      </c>
      <c r="T29" s="27">
        <f t="shared" si="5"/>
        <v>-15.400000000000002</v>
      </c>
      <c r="U29" s="27">
        <f t="shared" si="5"/>
        <v>-15.92</v>
      </c>
      <c r="V29" s="27">
        <f t="shared" si="5"/>
        <v>-16.420000000000002</v>
      </c>
      <c r="W29" s="17" t="s">
        <v>158</v>
      </c>
    </row>
    <row r="30" spans="2:23" ht="15" customHeight="1" x14ac:dyDescent="0.25">
      <c r="B30" s="16">
        <v>43835</v>
      </c>
      <c r="C30" s="8" t="s">
        <v>35</v>
      </c>
      <c r="D30" s="8" t="s">
        <v>36</v>
      </c>
      <c r="E30" s="9">
        <v>2</v>
      </c>
      <c r="F30" s="8" t="s">
        <v>161</v>
      </c>
      <c r="G30" s="8" t="s">
        <v>30</v>
      </c>
      <c r="H30" s="39">
        <v>4</v>
      </c>
      <c r="I30" s="10">
        <v>1.77</v>
      </c>
      <c r="J30" s="8" t="s">
        <v>14</v>
      </c>
      <c r="K30" s="29">
        <v>1.85</v>
      </c>
      <c r="L30" s="29">
        <v>1.9</v>
      </c>
      <c r="M30" s="29">
        <v>1.7</v>
      </c>
      <c r="N30" s="29">
        <v>1.85</v>
      </c>
      <c r="O30" s="25">
        <f t="shared" si="0"/>
        <v>3.4000000000000004</v>
      </c>
      <c r="P30" s="25">
        <f t="shared" si="1"/>
        <v>3.5999999999999996</v>
      </c>
      <c r="Q30" s="25">
        <f t="shared" si="2"/>
        <v>2.8</v>
      </c>
      <c r="R30" s="33">
        <f t="shared" si="3"/>
        <v>3.4000000000000004</v>
      </c>
      <c r="S30" s="27">
        <f t="shared" si="5"/>
        <v>-13.500000000000002</v>
      </c>
      <c r="T30" s="27">
        <f t="shared" si="5"/>
        <v>-11.800000000000002</v>
      </c>
      <c r="U30" s="27">
        <f t="shared" si="5"/>
        <v>-13.120000000000001</v>
      </c>
      <c r="V30" s="27">
        <f t="shared" si="5"/>
        <v>-13.020000000000001</v>
      </c>
      <c r="W30" s="17" t="s">
        <v>159</v>
      </c>
    </row>
    <row r="31" spans="2:23" ht="15" customHeight="1" x14ac:dyDescent="0.25">
      <c r="B31" s="16">
        <v>43835</v>
      </c>
      <c r="C31" s="8" t="s">
        <v>35</v>
      </c>
      <c r="D31" s="8" t="s">
        <v>36</v>
      </c>
      <c r="E31" s="9">
        <v>6</v>
      </c>
      <c r="F31" s="8" t="s">
        <v>162</v>
      </c>
      <c r="G31" s="8" t="s">
        <v>30</v>
      </c>
      <c r="H31" s="39">
        <v>4</v>
      </c>
      <c r="I31" s="10">
        <v>2.83</v>
      </c>
      <c r="J31" s="8" t="s">
        <v>14</v>
      </c>
      <c r="K31" s="29">
        <v>2.7</v>
      </c>
      <c r="L31" s="29">
        <v>2.9</v>
      </c>
      <c r="M31" s="29">
        <v>2.7</v>
      </c>
      <c r="N31" s="29">
        <v>2.92</v>
      </c>
      <c r="O31" s="25">
        <f t="shared" si="0"/>
        <v>6.8000000000000007</v>
      </c>
      <c r="P31" s="25">
        <f t="shared" si="1"/>
        <v>7.6</v>
      </c>
      <c r="Q31" s="25">
        <f t="shared" si="2"/>
        <v>6.8000000000000007</v>
      </c>
      <c r="R31" s="33">
        <f t="shared" si="3"/>
        <v>7.68</v>
      </c>
      <c r="S31" s="27">
        <f t="shared" si="5"/>
        <v>-6.7000000000000011</v>
      </c>
      <c r="T31" s="27">
        <f t="shared" si="5"/>
        <v>-4.2000000000000028</v>
      </c>
      <c r="U31" s="27">
        <f t="shared" si="5"/>
        <v>-6.32</v>
      </c>
      <c r="V31" s="27">
        <f t="shared" si="5"/>
        <v>-5.3400000000000016</v>
      </c>
      <c r="W31" s="17" t="s">
        <v>160</v>
      </c>
    </row>
    <row r="32" spans="2:23" ht="15" customHeight="1" x14ac:dyDescent="0.25">
      <c r="B32" s="16">
        <v>43839</v>
      </c>
      <c r="C32" s="8" t="s">
        <v>167</v>
      </c>
      <c r="D32" s="8" t="s">
        <v>113</v>
      </c>
      <c r="E32" s="9">
        <v>3</v>
      </c>
      <c r="F32" s="8" t="s">
        <v>168</v>
      </c>
      <c r="G32" s="8" t="s">
        <v>30</v>
      </c>
      <c r="H32" s="39">
        <v>2</v>
      </c>
      <c r="I32" s="10">
        <v>2.93</v>
      </c>
      <c r="J32" s="8" t="s">
        <v>28</v>
      </c>
      <c r="K32" s="29"/>
      <c r="L32" s="29"/>
      <c r="M32" s="29"/>
      <c r="N32" s="29"/>
      <c r="O32" s="25">
        <f t="shared" si="0"/>
        <v>-2</v>
      </c>
      <c r="P32" s="25">
        <f t="shared" si="1"/>
        <v>-2</v>
      </c>
      <c r="Q32" s="25">
        <f t="shared" si="2"/>
        <v>-2</v>
      </c>
      <c r="R32" s="33">
        <f t="shared" si="3"/>
        <v>-2</v>
      </c>
      <c r="S32" s="27">
        <f t="shared" si="5"/>
        <v>-8.7000000000000011</v>
      </c>
      <c r="T32" s="27">
        <f t="shared" si="5"/>
        <v>-6.2000000000000028</v>
      </c>
      <c r="U32" s="27">
        <f t="shared" si="5"/>
        <v>-8.32</v>
      </c>
      <c r="V32" s="27">
        <f t="shared" si="5"/>
        <v>-7.3400000000000016</v>
      </c>
      <c r="W32" s="17" t="s">
        <v>163</v>
      </c>
    </row>
    <row r="33" spans="2:23" ht="15" customHeight="1" x14ac:dyDescent="0.25">
      <c r="B33" s="16">
        <v>43839</v>
      </c>
      <c r="C33" s="8" t="s">
        <v>167</v>
      </c>
      <c r="D33" s="8" t="s">
        <v>113</v>
      </c>
      <c r="E33" s="9">
        <v>5</v>
      </c>
      <c r="F33" s="8" t="s">
        <v>169</v>
      </c>
      <c r="G33" s="8" t="s">
        <v>30</v>
      </c>
      <c r="H33" s="39">
        <v>4</v>
      </c>
      <c r="I33" s="10">
        <v>2.81</v>
      </c>
      <c r="J33" s="8" t="s">
        <v>14</v>
      </c>
      <c r="K33" s="29">
        <v>3</v>
      </c>
      <c r="L33" s="29">
        <v>2.4</v>
      </c>
      <c r="M33" s="29">
        <v>3</v>
      </c>
      <c r="N33" s="29">
        <v>2.42</v>
      </c>
      <c r="O33" s="25">
        <f t="shared" si="0"/>
        <v>8</v>
      </c>
      <c r="P33" s="25">
        <f t="shared" si="1"/>
        <v>5.6</v>
      </c>
      <c r="Q33" s="25">
        <f t="shared" si="2"/>
        <v>8</v>
      </c>
      <c r="R33" s="33">
        <f t="shared" si="3"/>
        <v>5.68</v>
      </c>
      <c r="S33" s="27">
        <f t="shared" si="5"/>
        <v>-0.70000000000000107</v>
      </c>
      <c r="T33" s="27">
        <f t="shared" si="5"/>
        <v>-0.6000000000000032</v>
      </c>
      <c r="U33" s="27">
        <f t="shared" si="5"/>
        <v>-0.32000000000000028</v>
      </c>
      <c r="V33" s="27">
        <f t="shared" si="5"/>
        <v>-1.6600000000000019</v>
      </c>
      <c r="W33" s="17" t="s">
        <v>164</v>
      </c>
    </row>
    <row r="34" spans="2:23" ht="15" customHeight="1" x14ac:dyDescent="0.25">
      <c r="B34" s="16">
        <v>43839</v>
      </c>
      <c r="C34" s="8" t="s">
        <v>167</v>
      </c>
      <c r="D34" s="8" t="s">
        <v>113</v>
      </c>
      <c r="E34" s="9">
        <v>6</v>
      </c>
      <c r="F34" s="8" t="s">
        <v>170</v>
      </c>
      <c r="G34" s="8" t="s">
        <v>30</v>
      </c>
      <c r="H34" s="39">
        <v>4</v>
      </c>
      <c r="I34" s="10">
        <v>3.94</v>
      </c>
      <c r="J34" s="8" t="s">
        <v>33</v>
      </c>
      <c r="K34" s="29"/>
      <c r="L34" s="29"/>
      <c r="M34" s="29"/>
      <c r="N34" s="29"/>
      <c r="O34" s="25">
        <f t="shared" si="0"/>
        <v>-4</v>
      </c>
      <c r="P34" s="25">
        <f t="shared" si="1"/>
        <v>-4</v>
      </c>
      <c r="Q34" s="25">
        <f t="shared" si="2"/>
        <v>-4</v>
      </c>
      <c r="R34" s="33">
        <f t="shared" si="3"/>
        <v>-4</v>
      </c>
      <c r="S34" s="27">
        <f t="shared" si="5"/>
        <v>-4.7000000000000011</v>
      </c>
      <c r="T34" s="27">
        <f t="shared" si="5"/>
        <v>-4.6000000000000032</v>
      </c>
      <c r="U34" s="27">
        <f t="shared" si="5"/>
        <v>-4.32</v>
      </c>
      <c r="V34" s="27">
        <f t="shared" si="5"/>
        <v>-5.6600000000000019</v>
      </c>
      <c r="W34" s="17" t="s">
        <v>165</v>
      </c>
    </row>
    <row r="35" spans="2:23" ht="15" customHeight="1" x14ac:dyDescent="0.25">
      <c r="B35" s="16">
        <v>43839</v>
      </c>
      <c r="C35" s="8" t="s">
        <v>167</v>
      </c>
      <c r="D35" s="8" t="s">
        <v>113</v>
      </c>
      <c r="E35" s="9">
        <v>6</v>
      </c>
      <c r="F35" s="8" t="s">
        <v>170</v>
      </c>
      <c r="G35" s="8" t="s">
        <v>31</v>
      </c>
      <c r="H35" s="39">
        <v>4</v>
      </c>
      <c r="I35" s="10">
        <v>3.94</v>
      </c>
      <c r="J35" s="8" t="s">
        <v>33</v>
      </c>
      <c r="K35" s="29">
        <v>1.8</v>
      </c>
      <c r="L35" s="29">
        <v>1.6</v>
      </c>
      <c r="M35" s="29"/>
      <c r="N35" s="29">
        <v>1.72</v>
      </c>
      <c r="O35" s="25">
        <f t="shared" si="0"/>
        <v>3.2</v>
      </c>
      <c r="P35" s="25">
        <f t="shared" si="1"/>
        <v>2.4000000000000004</v>
      </c>
      <c r="Q35" s="25">
        <f t="shared" si="2"/>
        <v>2.88</v>
      </c>
      <c r="R35" s="33">
        <f t="shared" si="3"/>
        <v>2.88</v>
      </c>
      <c r="S35" s="27">
        <f t="shared" si="5"/>
        <v>-1.5000000000000009</v>
      </c>
      <c r="T35" s="27">
        <f t="shared" si="5"/>
        <v>-2.2000000000000028</v>
      </c>
      <c r="U35" s="27">
        <f t="shared" si="5"/>
        <v>-1.4400000000000004</v>
      </c>
      <c r="V35" s="27">
        <f t="shared" si="5"/>
        <v>-2.780000000000002</v>
      </c>
      <c r="W35" s="17" t="s">
        <v>165</v>
      </c>
    </row>
    <row r="36" spans="2:23" ht="15" customHeight="1" x14ac:dyDescent="0.25">
      <c r="B36" s="16">
        <v>43839</v>
      </c>
      <c r="C36" s="8" t="s">
        <v>167</v>
      </c>
      <c r="D36" s="8" t="s">
        <v>113</v>
      </c>
      <c r="E36" s="9">
        <v>8</v>
      </c>
      <c r="F36" s="8" t="s">
        <v>171</v>
      </c>
      <c r="G36" s="8" t="s">
        <v>30</v>
      </c>
      <c r="H36" s="39">
        <v>2</v>
      </c>
      <c r="I36" s="10">
        <v>4.62</v>
      </c>
      <c r="J36" s="8" t="s">
        <v>28</v>
      </c>
      <c r="K36" s="29"/>
      <c r="L36" s="29"/>
      <c r="M36" s="29"/>
      <c r="N36" s="29"/>
      <c r="O36" s="25">
        <f t="shared" si="0"/>
        <v>-2</v>
      </c>
      <c r="P36" s="25">
        <f t="shared" si="1"/>
        <v>-2</v>
      </c>
      <c r="Q36" s="25">
        <f t="shared" si="2"/>
        <v>-2</v>
      </c>
      <c r="R36" s="33">
        <f t="shared" si="3"/>
        <v>-2</v>
      </c>
      <c r="S36" s="27">
        <f t="shared" si="5"/>
        <v>-3.5000000000000009</v>
      </c>
      <c r="T36" s="27">
        <f t="shared" si="5"/>
        <v>-4.2000000000000028</v>
      </c>
      <c r="U36" s="27">
        <f t="shared" si="5"/>
        <v>-3.4400000000000004</v>
      </c>
      <c r="V36" s="27">
        <f t="shared" si="5"/>
        <v>-4.780000000000002</v>
      </c>
      <c r="W36" s="17" t="s">
        <v>166</v>
      </c>
    </row>
    <row r="37" spans="2:23" ht="15" customHeight="1" x14ac:dyDescent="0.25">
      <c r="B37" s="16">
        <v>43840</v>
      </c>
      <c r="C37" s="8" t="s">
        <v>127</v>
      </c>
      <c r="D37" s="8" t="s">
        <v>36</v>
      </c>
      <c r="E37" s="9">
        <v>2</v>
      </c>
      <c r="F37" s="8" t="s">
        <v>173</v>
      </c>
      <c r="G37" s="8" t="s">
        <v>30</v>
      </c>
      <c r="H37" s="39">
        <v>4</v>
      </c>
      <c r="I37" s="10">
        <v>2.12</v>
      </c>
      <c r="J37" s="8" t="s">
        <v>7</v>
      </c>
      <c r="K37" s="29"/>
      <c r="L37" s="29"/>
      <c r="M37" s="29"/>
      <c r="N37" s="29"/>
      <c r="O37" s="25">
        <f t="shared" si="0"/>
        <v>-4</v>
      </c>
      <c r="P37" s="25">
        <f t="shared" si="1"/>
        <v>-4</v>
      </c>
      <c r="Q37" s="25">
        <f t="shared" si="2"/>
        <v>-4</v>
      </c>
      <c r="R37" s="33">
        <f t="shared" si="3"/>
        <v>-4</v>
      </c>
      <c r="S37" s="27">
        <f t="shared" si="5"/>
        <v>-7.5000000000000009</v>
      </c>
      <c r="T37" s="27">
        <f t="shared" si="5"/>
        <v>-8.2000000000000028</v>
      </c>
      <c r="U37" s="27">
        <f t="shared" si="5"/>
        <v>-7.44</v>
      </c>
      <c r="V37" s="27">
        <f t="shared" si="5"/>
        <v>-8.7800000000000011</v>
      </c>
      <c r="W37" s="17" t="s">
        <v>172</v>
      </c>
    </row>
    <row r="38" spans="2:23" ht="15" customHeight="1" x14ac:dyDescent="0.25">
      <c r="B38" s="16">
        <v>43840</v>
      </c>
      <c r="C38" s="8" t="s">
        <v>127</v>
      </c>
      <c r="D38" s="8" t="s">
        <v>36</v>
      </c>
      <c r="E38" s="9">
        <v>5</v>
      </c>
      <c r="F38" s="8" t="s">
        <v>175</v>
      </c>
      <c r="G38" s="8" t="s">
        <v>30</v>
      </c>
      <c r="H38" s="39">
        <v>2</v>
      </c>
      <c r="I38" s="10">
        <v>4.26</v>
      </c>
      <c r="J38" s="8" t="s">
        <v>28</v>
      </c>
      <c r="K38" s="29"/>
      <c r="L38" s="29"/>
      <c r="M38" s="29"/>
      <c r="N38" s="29"/>
      <c r="O38" s="25">
        <f t="shared" si="0"/>
        <v>-2</v>
      </c>
      <c r="P38" s="25">
        <f t="shared" si="1"/>
        <v>-2</v>
      </c>
      <c r="Q38" s="25">
        <f t="shared" si="2"/>
        <v>-2</v>
      </c>
      <c r="R38" s="33">
        <f t="shared" si="3"/>
        <v>-2</v>
      </c>
      <c r="S38" s="27">
        <f t="shared" si="5"/>
        <v>-9.5</v>
      </c>
      <c r="T38" s="27">
        <f t="shared" si="5"/>
        <v>-10.200000000000003</v>
      </c>
      <c r="U38" s="27">
        <f t="shared" si="5"/>
        <v>-9.4400000000000013</v>
      </c>
      <c r="V38" s="27">
        <f t="shared" si="5"/>
        <v>-10.780000000000001</v>
      </c>
      <c r="W38" s="17" t="s">
        <v>174</v>
      </c>
    </row>
    <row r="39" spans="2:23" ht="15" customHeight="1" x14ac:dyDescent="0.25">
      <c r="B39" s="16">
        <v>43840</v>
      </c>
      <c r="C39" s="8" t="s">
        <v>127</v>
      </c>
      <c r="D39" s="8" t="s">
        <v>36</v>
      </c>
      <c r="E39" s="9">
        <v>6</v>
      </c>
      <c r="F39" s="8" t="s">
        <v>177</v>
      </c>
      <c r="G39" s="8" t="s">
        <v>30</v>
      </c>
      <c r="H39" s="39">
        <v>4</v>
      </c>
      <c r="I39" s="10">
        <v>1.85</v>
      </c>
      <c r="J39" s="8" t="s">
        <v>14</v>
      </c>
      <c r="K39" s="29">
        <v>2.5</v>
      </c>
      <c r="L39" s="29">
        <v>2.6</v>
      </c>
      <c r="M39" s="29">
        <v>2.5</v>
      </c>
      <c r="N39" s="29">
        <v>2.12</v>
      </c>
      <c r="O39" s="25">
        <f t="shared" si="0"/>
        <v>6</v>
      </c>
      <c r="P39" s="25">
        <f t="shared" si="1"/>
        <v>6.4</v>
      </c>
      <c r="Q39" s="25">
        <f t="shared" si="2"/>
        <v>6</v>
      </c>
      <c r="R39" s="33">
        <f t="shared" si="3"/>
        <v>4.4800000000000004</v>
      </c>
      <c r="S39" s="27">
        <f t="shared" si="5"/>
        <v>-3.5</v>
      </c>
      <c r="T39" s="27">
        <f t="shared" si="5"/>
        <v>-3.8000000000000025</v>
      </c>
      <c r="U39" s="27">
        <f t="shared" si="5"/>
        <v>-3.4400000000000013</v>
      </c>
      <c r="V39" s="27">
        <f t="shared" si="5"/>
        <v>-6.3000000000000007</v>
      </c>
      <c r="W39" s="17" t="s">
        <v>176</v>
      </c>
    </row>
    <row r="40" spans="2:23" ht="15" customHeight="1" x14ac:dyDescent="0.25">
      <c r="B40" s="16">
        <v>43840</v>
      </c>
      <c r="C40" s="8" t="s">
        <v>127</v>
      </c>
      <c r="D40" s="8" t="s">
        <v>36</v>
      </c>
      <c r="E40" s="9">
        <v>7</v>
      </c>
      <c r="F40" s="8" t="s">
        <v>179</v>
      </c>
      <c r="G40" s="8" t="s">
        <v>30</v>
      </c>
      <c r="H40" s="39">
        <v>2</v>
      </c>
      <c r="I40" s="10">
        <v>3.38</v>
      </c>
      <c r="J40" s="8" t="s">
        <v>33</v>
      </c>
      <c r="K40" s="29"/>
      <c r="L40" s="29"/>
      <c r="M40" s="29"/>
      <c r="N40" s="29"/>
      <c r="O40" s="25">
        <f t="shared" si="0"/>
        <v>-2</v>
      </c>
      <c r="P40" s="25">
        <f t="shared" si="1"/>
        <v>-2</v>
      </c>
      <c r="Q40" s="25">
        <f t="shared" si="2"/>
        <v>-2</v>
      </c>
      <c r="R40" s="33">
        <f t="shared" si="3"/>
        <v>-2</v>
      </c>
      <c r="S40" s="27">
        <f t="shared" si="5"/>
        <v>-5.5</v>
      </c>
      <c r="T40" s="27">
        <f t="shared" si="5"/>
        <v>-5.8000000000000025</v>
      </c>
      <c r="U40" s="27">
        <f t="shared" si="5"/>
        <v>-5.4400000000000013</v>
      </c>
      <c r="V40" s="27">
        <f t="shared" si="5"/>
        <v>-8.3000000000000007</v>
      </c>
      <c r="W40" s="17" t="s">
        <v>178</v>
      </c>
    </row>
    <row r="41" spans="2:23" ht="15" customHeight="1" x14ac:dyDescent="0.25">
      <c r="B41" s="16">
        <v>43840</v>
      </c>
      <c r="C41" s="8" t="s">
        <v>127</v>
      </c>
      <c r="D41" s="8" t="s">
        <v>36</v>
      </c>
      <c r="E41" s="9">
        <v>7</v>
      </c>
      <c r="F41" s="8" t="s">
        <v>180</v>
      </c>
      <c r="G41" s="8" t="s">
        <v>30</v>
      </c>
      <c r="H41" s="39">
        <v>2</v>
      </c>
      <c r="I41" s="10">
        <v>6.72</v>
      </c>
      <c r="J41" s="8" t="s">
        <v>28</v>
      </c>
      <c r="K41" s="29"/>
      <c r="L41" s="29"/>
      <c r="M41" s="29"/>
      <c r="N41" s="29"/>
      <c r="O41" s="25">
        <f t="shared" si="0"/>
        <v>-2</v>
      </c>
      <c r="P41" s="25">
        <f t="shared" si="1"/>
        <v>-2</v>
      </c>
      <c r="Q41" s="25">
        <f t="shared" si="2"/>
        <v>-2</v>
      </c>
      <c r="R41" s="33">
        <f t="shared" si="3"/>
        <v>-2</v>
      </c>
      <c r="S41" s="27">
        <f t="shared" ref="S41:V56" si="6">O41+S40</f>
        <v>-7.5</v>
      </c>
      <c r="T41" s="27">
        <f t="shared" si="6"/>
        <v>-7.8000000000000025</v>
      </c>
      <c r="U41" s="27">
        <f t="shared" si="6"/>
        <v>-7.4400000000000013</v>
      </c>
      <c r="V41" s="27">
        <f t="shared" si="6"/>
        <v>-10.3</v>
      </c>
      <c r="W41" s="17" t="s">
        <v>178</v>
      </c>
    </row>
    <row r="42" spans="2:23" ht="15" customHeight="1" x14ac:dyDescent="0.25">
      <c r="B42" s="16">
        <v>43840</v>
      </c>
      <c r="C42" s="8" t="s">
        <v>127</v>
      </c>
      <c r="D42" s="8" t="s">
        <v>36</v>
      </c>
      <c r="E42" s="9">
        <v>8</v>
      </c>
      <c r="F42" s="8" t="s">
        <v>41</v>
      </c>
      <c r="G42" s="8" t="s">
        <v>30</v>
      </c>
      <c r="H42" s="39">
        <v>2</v>
      </c>
      <c r="I42" s="10">
        <v>4.28</v>
      </c>
      <c r="J42" s="8" t="s">
        <v>33</v>
      </c>
      <c r="K42" s="29"/>
      <c r="L42" s="29"/>
      <c r="M42" s="29"/>
      <c r="N42" s="29"/>
      <c r="O42" s="25">
        <f t="shared" si="0"/>
        <v>-2</v>
      </c>
      <c r="P42" s="25">
        <f t="shared" si="1"/>
        <v>-2</v>
      </c>
      <c r="Q42" s="25">
        <f t="shared" si="2"/>
        <v>-2</v>
      </c>
      <c r="R42" s="33">
        <f t="shared" si="3"/>
        <v>-2</v>
      </c>
      <c r="S42" s="27">
        <f t="shared" si="6"/>
        <v>-9.5</v>
      </c>
      <c r="T42" s="27">
        <f t="shared" si="6"/>
        <v>-9.8000000000000025</v>
      </c>
      <c r="U42" s="27">
        <f t="shared" si="6"/>
        <v>-9.4400000000000013</v>
      </c>
      <c r="V42" s="27">
        <f t="shared" si="6"/>
        <v>-12.3</v>
      </c>
      <c r="W42" s="17" t="s">
        <v>181</v>
      </c>
    </row>
    <row r="43" spans="2:23" ht="15" customHeight="1" x14ac:dyDescent="0.25">
      <c r="B43" s="16">
        <v>43840</v>
      </c>
      <c r="C43" s="8" t="s">
        <v>127</v>
      </c>
      <c r="D43" s="8" t="s">
        <v>36</v>
      </c>
      <c r="E43" s="9">
        <v>8</v>
      </c>
      <c r="F43" s="8" t="s">
        <v>182</v>
      </c>
      <c r="G43" s="8" t="s">
        <v>30</v>
      </c>
      <c r="H43" s="39">
        <v>2</v>
      </c>
      <c r="I43" s="10">
        <v>7.57</v>
      </c>
      <c r="J43" s="8" t="s">
        <v>28</v>
      </c>
      <c r="K43" s="29"/>
      <c r="L43" s="29"/>
      <c r="M43" s="29"/>
      <c r="N43" s="29"/>
      <c r="O43" s="25">
        <f t="shared" si="0"/>
        <v>-2</v>
      </c>
      <c r="P43" s="25">
        <f t="shared" si="1"/>
        <v>-2</v>
      </c>
      <c r="Q43" s="25">
        <f t="shared" si="2"/>
        <v>-2</v>
      </c>
      <c r="R43" s="33">
        <f t="shared" si="3"/>
        <v>-2</v>
      </c>
      <c r="S43" s="27">
        <f t="shared" si="6"/>
        <v>-11.5</v>
      </c>
      <c r="T43" s="27">
        <f t="shared" si="6"/>
        <v>-11.800000000000002</v>
      </c>
      <c r="U43" s="27">
        <f t="shared" si="6"/>
        <v>-11.440000000000001</v>
      </c>
      <c r="V43" s="27">
        <f t="shared" si="6"/>
        <v>-14.3</v>
      </c>
      <c r="W43" s="17" t="s">
        <v>181</v>
      </c>
    </row>
    <row r="44" spans="2:23" ht="15" customHeight="1" x14ac:dyDescent="0.25">
      <c r="B44" s="16">
        <v>43841</v>
      </c>
      <c r="C44" s="8" t="s">
        <v>25</v>
      </c>
      <c r="D44" s="8" t="s">
        <v>65</v>
      </c>
      <c r="E44" s="9">
        <v>1</v>
      </c>
      <c r="F44" s="8" t="s">
        <v>199</v>
      </c>
      <c r="G44" s="8" t="s">
        <v>30</v>
      </c>
      <c r="H44" s="39">
        <v>4</v>
      </c>
      <c r="I44" s="10">
        <v>1.93</v>
      </c>
      <c r="J44" s="8" t="s">
        <v>28</v>
      </c>
      <c r="K44" s="29"/>
      <c r="L44" s="29"/>
      <c r="M44" s="29"/>
      <c r="N44" s="29"/>
      <c r="O44" s="25">
        <f t="shared" si="0"/>
        <v>-4</v>
      </c>
      <c r="P44" s="25">
        <f t="shared" si="1"/>
        <v>-4</v>
      </c>
      <c r="Q44" s="25">
        <f t="shared" si="2"/>
        <v>-4</v>
      </c>
      <c r="R44" s="33">
        <f t="shared" si="3"/>
        <v>-4</v>
      </c>
      <c r="S44" s="27">
        <f t="shared" si="6"/>
        <v>-15.5</v>
      </c>
      <c r="T44" s="27">
        <f t="shared" si="6"/>
        <v>-15.800000000000002</v>
      </c>
      <c r="U44" s="27">
        <f t="shared" si="6"/>
        <v>-15.440000000000001</v>
      </c>
      <c r="V44" s="27">
        <f t="shared" si="6"/>
        <v>-18.3</v>
      </c>
      <c r="W44" s="17" t="s">
        <v>183</v>
      </c>
    </row>
    <row r="45" spans="2:23" ht="15" customHeight="1" x14ac:dyDescent="0.25">
      <c r="B45" s="16">
        <v>43841</v>
      </c>
      <c r="C45" s="8" t="s">
        <v>25</v>
      </c>
      <c r="D45" s="8" t="s">
        <v>65</v>
      </c>
      <c r="E45" s="9">
        <v>2</v>
      </c>
      <c r="F45" s="8" t="s">
        <v>200</v>
      </c>
      <c r="G45" s="8" t="s">
        <v>30</v>
      </c>
      <c r="H45" s="39">
        <v>6</v>
      </c>
      <c r="I45" s="10">
        <v>1.59</v>
      </c>
      <c r="J45" s="8" t="s">
        <v>33</v>
      </c>
      <c r="K45" s="29"/>
      <c r="L45" s="29"/>
      <c r="M45" s="29"/>
      <c r="N45" s="29"/>
      <c r="O45" s="25">
        <f t="shared" si="0"/>
        <v>-6</v>
      </c>
      <c r="P45" s="25">
        <f t="shared" si="1"/>
        <v>-6</v>
      </c>
      <c r="Q45" s="25">
        <f t="shared" si="2"/>
        <v>-6</v>
      </c>
      <c r="R45" s="33">
        <f t="shared" si="3"/>
        <v>-6</v>
      </c>
      <c r="S45" s="27">
        <f t="shared" si="6"/>
        <v>-21.5</v>
      </c>
      <c r="T45" s="27">
        <f t="shared" si="6"/>
        <v>-21.800000000000004</v>
      </c>
      <c r="U45" s="27">
        <f t="shared" si="6"/>
        <v>-21.44</v>
      </c>
      <c r="V45" s="27">
        <f t="shared" si="6"/>
        <v>-24.3</v>
      </c>
      <c r="W45" s="17" t="s">
        <v>184</v>
      </c>
    </row>
    <row r="46" spans="2:23" ht="15" customHeight="1" x14ac:dyDescent="0.25">
      <c r="B46" s="16">
        <v>43841</v>
      </c>
      <c r="C46" s="8" t="s">
        <v>25</v>
      </c>
      <c r="D46" s="8" t="s">
        <v>65</v>
      </c>
      <c r="E46" s="9">
        <v>3</v>
      </c>
      <c r="F46" s="8" t="s">
        <v>198</v>
      </c>
      <c r="G46" s="8" t="s">
        <v>30</v>
      </c>
      <c r="H46" s="39">
        <v>2</v>
      </c>
      <c r="I46" s="10">
        <v>4.4000000000000004</v>
      </c>
      <c r="J46" s="8" t="s">
        <v>28</v>
      </c>
      <c r="K46" s="29"/>
      <c r="L46" s="29"/>
      <c r="M46" s="29"/>
      <c r="N46" s="29"/>
      <c r="O46" s="25">
        <f t="shared" si="0"/>
        <v>-2</v>
      </c>
      <c r="P46" s="25">
        <f t="shared" si="1"/>
        <v>-2</v>
      </c>
      <c r="Q46" s="25">
        <f t="shared" si="2"/>
        <v>-2</v>
      </c>
      <c r="R46" s="33">
        <f t="shared" si="3"/>
        <v>-2</v>
      </c>
      <c r="S46" s="27">
        <f t="shared" si="6"/>
        <v>-23.5</v>
      </c>
      <c r="T46" s="27">
        <f t="shared" si="6"/>
        <v>-23.800000000000004</v>
      </c>
      <c r="U46" s="27">
        <f t="shared" si="6"/>
        <v>-23.44</v>
      </c>
      <c r="V46" s="27">
        <f t="shared" si="6"/>
        <v>-26.3</v>
      </c>
      <c r="W46" s="17" t="s">
        <v>185</v>
      </c>
    </row>
    <row r="47" spans="2:23" ht="15" customHeight="1" x14ac:dyDescent="0.25">
      <c r="B47" s="16">
        <v>43841</v>
      </c>
      <c r="C47" s="8" t="s">
        <v>25</v>
      </c>
      <c r="D47" s="8" t="s">
        <v>65</v>
      </c>
      <c r="E47" s="9">
        <v>4</v>
      </c>
      <c r="F47" s="8" t="s">
        <v>197</v>
      </c>
      <c r="G47" s="8" t="s">
        <v>30</v>
      </c>
      <c r="H47" s="39">
        <v>2</v>
      </c>
      <c r="I47" s="10">
        <v>3.13</v>
      </c>
      <c r="J47" s="8" t="s">
        <v>28</v>
      </c>
      <c r="K47" s="29"/>
      <c r="L47" s="29"/>
      <c r="M47" s="29"/>
      <c r="N47" s="29"/>
      <c r="O47" s="25">
        <f t="shared" si="0"/>
        <v>-2</v>
      </c>
      <c r="P47" s="25">
        <f t="shared" si="1"/>
        <v>-2</v>
      </c>
      <c r="Q47" s="25">
        <f t="shared" si="2"/>
        <v>-2</v>
      </c>
      <c r="R47" s="33">
        <f t="shared" si="3"/>
        <v>-2</v>
      </c>
      <c r="S47" s="27">
        <f t="shared" si="6"/>
        <v>-25.5</v>
      </c>
      <c r="T47" s="27">
        <f t="shared" si="6"/>
        <v>-25.800000000000004</v>
      </c>
      <c r="U47" s="27">
        <f t="shared" si="6"/>
        <v>-25.44</v>
      </c>
      <c r="V47" s="27">
        <f t="shared" si="6"/>
        <v>-28.3</v>
      </c>
      <c r="W47" s="17" t="s">
        <v>186</v>
      </c>
    </row>
    <row r="48" spans="2:23" ht="15" customHeight="1" x14ac:dyDescent="0.25">
      <c r="B48" s="16">
        <v>43841</v>
      </c>
      <c r="C48" s="8" t="s">
        <v>25</v>
      </c>
      <c r="D48" s="8" t="s">
        <v>65</v>
      </c>
      <c r="E48" s="9">
        <v>5</v>
      </c>
      <c r="F48" s="8" t="s">
        <v>195</v>
      </c>
      <c r="G48" s="8" t="s">
        <v>30</v>
      </c>
      <c r="H48" s="39">
        <v>4</v>
      </c>
      <c r="I48" s="10">
        <v>4.07</v>
      </c>
      <c r="J48" s="8" t="s">
        <v>28</v>
      </c>
      <c r="K48" s="29"/>
      <c r="L48" s="29"/>
      <c r="M48" s="29"/>
      <c r="N48" s="29"/>
      <c r="O48" s="25">
        <f t="shared" si="0"/>
        <v>-4</v>
      </c>
      <c r="P48" s="25">
        <f t="shared" si="1"/>
        <v>-4</v>
      </c>
      <c r="Q48" s="25">
        <f t="shared" si="2"/>
        <v>-4</v>
      </c>
      <c r="R48" s="33">
        <f t="shared" si="3"/>
        <v>-4</v>
      </c>
      <c r="S48" s="27">
        <f t="shared" si="6"/>
        <v>-29.5</v>
      </c>
      <c r="T48" s="27">
        <f t="shared" si="6"/>
        <v>-29.800000000000004</v>
      </c>
      <c r="U48" s="27">
        <f t="shared" si="6"/>
        <v>-29.44</v>
      </c>
      <c r="V48" s="27">
        <f t="shared" si="6"/>
        <v>-32.299999999999997</v>
      </c>
      <c r="W48" s="17" t="s">
        <v>187</v>
      </c>
    </row>
    <row r="49" spans="2:23" ht="15" customHeight="1" x14ac:dyDescent="0.25">
      <c r="B49" s="16">
        <v>43841</v>
      </c>
      <c r="C49" s="8" t="s">
        <v>25</v>
      </c>
      <c r="D49" s="8" t="s">
        <v>65</v>
      </c>
      <c r="E49" s="9">
        <v>5</v>
      </c>
      <c r="F49" s="8" t="s">
        <v>196</v>
      </c>
      <c r="G49" s="8" t="s">
        <v>30</v>
      </c>
      <c r="H49" s="39">
        <v>2</v>
      </c>
      <c r="I49" s="10">
        <v>3.09</v>
      </c>
      <c r="J49" s="8" t="s">
        <v>33</v>
      </c>
      <c r="K49" s="29"/>
      <c r="L49" s="29"/>
      <c r="M49" s="29"/>
      <c r="N49" s="29"/>
      <c r="O49" s="25">
        <f t="shared" si="0"/>
        <v>-2</v>
      </c>
      <c r="P49" s="25">
        <f t="shared" si="1"/>
        <v>-2</v>
      </c>
      <c r="Q49" s="25">
        <f t="shared" si="2"/>
        <v>-2</v>
      </c>
      <c r="R49" s="33">
        <f t="shared" si="3"/>
        <v>-2</v>
      </c>
      <c r="S49" s="27">
        <f t="shared" si="6"/>
        <v>-31.5</v>
      </c>
      <c r="T49" s="27">
        <f t="shared" si="6"/>
        <v>-31.800000000000004</v>
      </c>
      <c r="U49" s="27">
        <f t="shared" si="6"/>
        <v>-31.44</v>
      </c>
      <c r="V49" s="27">
        <f t="shared" si="6"/>
        <v>-34.299999999999997</v>
      </c>
      <c r="W49" s="17" t="s">
        <v>187</v>
      </c>
    </row>
    <row r="50" spans="2:23" ht="15" customHeight="1" x14ac:dyDescent="0.25">
      <c r="B50" s="16">
        <v>43841</v>
      </c>
      <c r="C50" s="8" t="s">
        <v>25</v>
      </c>
      <c r="D50" s="8" t="s">
        <v>65</v>
      </c>
      <c r="E50" s="9">
        <v>7</v>
      </c>
      <c r="F50" s="8" t="s">
        <v>193</v>
      </c>
      <c r="G50" s="8" t="s">
        <v>30</v>
      </c>
      <c r="H50" s="39">
        <v>2</v>
      </c>
      <c r="I50" s="10">
        <v>3.82</v>
      </c>
      <c r="J50" s="8" t="s">
        <v>28</v>
      </c>
      <c r="K50" s="29"/>
      <c r="L50" s="29"/>
      <c r="M50" s="29"/>
      <c r="N50" s="29"/>
      <c r="O50" s="25">
        <f t="shared" si="0"/>
        <v>-2</v>
      </c>
      <c r="P50" s="25">
        <f t="shared" si="1"/>
        <v>-2</v>
      </c>
      <c r="Q50" s="25">
        <f t="shared" si="2"/>
        <v>-2</v>
      </c>
      <c r="R50" s="33">
        <f t="shared" si="3"/>
        <v>-2</v>
      </c>
      <c r="S50" s="27">
        <f t="shared" si="6"/>
        <v>-33.5</v>
      </c>
      <c r="T50" s="27">
        <f t="shared" si="6"/>
        <v>-33.800000000000004</v>
      </c>
      <c r="U50" s="27">
        <f t="shared" si="6"/>
        <v>-33.44</v>
      </c>
      <c r="V50" s="27">
        <f t="shared" si="6"/>
        <v>-36.299999999999997</v>
      </c>
      <c r="W50" s="17" t="s">
        <v>188</v>
      </c>
    </row>
    <row r="51" spans="2:23" ht="15" customHeight="1" x14ac:dyDescent="0.25">
      <c r="B51" s="16">
        <v>43841</v>
      </c>
      <c r="C51" s="8" t="s">
        <v>25</v>
      </c>
      <c r="D51" s="8" t="s">
        <v>65</v>
      </c>
      <c r="E51" s="9">
        <v>7</v>
      </c>
      <c r="F51" s="8" t="s">
        <v>194</v>
      </c>
      <c r="G51" s="8" t="s">
        <v>30</v>
      </c>
      <c r="H51" s="39">
        <v>2</v>
      </c>
      <c r="I51" s="10">
        <v>3.92</v>
      </c>
      <c r="J51" s="8" t="s">
        <v>28</v>
      </c>
      <c r="K51" s="29"/>
      <c r="L51" s="29"/>
      <c r="M51" s="29"/>
      <c r="N51" s="29"/>
      <c r="O51" s="25">
        <f t="shared" si="0"/>
        <v>-2</v>
      </c>
      <c r="P51" s="25">
        <f t="shared" si="1"/>
        <v>-2</v>
      </c>
      <c r="Q51" s="25">
        <f t="shared" si="2"/>
        <v>-2</v>
      </c>
      <c r="R51" s="33">
        <f t="shared" si="3"/>
        <v>-2</v>
      </c>
      <c r="S51" s="27">
        <f t="shared" si="6"/>
        <v>-35.5</v>
      </c>
      <c r="T51" s="27">
        <f t="shared" si="6"/>
        <v>-35.800000000000004</v>
      </c>
      <c r="U51" s="27">
        <f t="shared" si="6"/>
        <v>-35.44</v>
      </c>
      <c r="V51" s="27">
        <f t="shared" si="6"/>
        <v>-38.299999999999997</v>
      </c>
      <c r="W51" s="17" t="s">
        <v>188</v>
      </c>
    </row>
    <row r="52" spans="2:23" ht="15" customHeight="1" x14ac:dyDescent="0.25">
      <c r="B52" s="16">
        <v>43841</v>
      </c>
      <c r="C52" s="8" t="s">
        <v>25</v>
      </c>
      <c r="D52" s="8" t="s">
        <v>65</v>
      </c>
      <c r="E52" s="9">
        <v>9</v>
      </c>
      <c r="F52" s="8" t="s">
        <v>190</v>
      </c>
      <c r="G52" s="8" t="s">
        <v>30</v>
      </c>
      <c r="H52" s="39">
        <v>2</v>
      </c>
      <c r="I52" s="10">
        <v>4.7699999999999996</v>
      </c>
      <c r="J52" s="8" t="s">
        <v>14</v>
      </c>
      <c r="K52" s="29">
        <v>4.5999999999999996</v>
      </c>
      <c r="L52" s="29">
        <v>5.5</v>
      </c>
      <c r="M52" s="29">
        <v>5.5</v>
      </c>
      <c r="N52" s="29">
        <v>5.6</v>
      </c>
      <c r="O52" s="25">
        <f t="shared" si="0"/>
        <v>7.1999999999999993</v>
      </c>
      <c r="P52" s="25">
        <f t="shared" si="1"/>
        <v>9</v>
      </c>
      <c r="Q52" s="25">
        <f t="shared" si="2"/>
        <v>9</v>
      </c>
      <c r="R52" s="33">
        <f t="shared" si="3"/>
        <v>9.1999999999999993</v>
      </c>
      <c r="S52" s="27">
        <f t="shared" si="6"/>
        <v>-28.3</v>
      </c>
      <c r="T52" s="27">
        <f t="shared" si="6"/>
        <v>-26.800000000000004</v>
      </c>
      <c r="U52" s="27">
        <f t="shared" si="6"/>
        <v>-26.439999999999998</v>
      </c>
      <c r="V52" s="27">
        <f t="shared" si="6"/>
        <v>-29.099999999999998</v>
      </c>
      <c r="W52" s="17" t="s">
        <v>189</v>
      </c>
    </row>
    <row r="53" spans="2:23" ht="15" customHeight="1" x14ac:dyDescent="0.25">
      <c r="B53" s="16">
        <v>43841</v>
      </c>
      <c r="C53" s="8" t="s">
        <v>25</v>
      </c>
      <c r="D53" s="8" t="s">
        <v>65</v>
      </c>
      <c r="E53" s="9">
        <v>9</v>
      </c>
      <c r="F53" s="8" t="s">
        <v>191</v>
      </c>
      <c r="G53" s="8" t="s">
        <v>30</v>
      </c>
      <c r="H53" s="39">
        <v>2</v>
      </c>
      <c r="I53" s="10">
        <v>6.3</v>
      </c>
      <c r="J53" s="8" t="s">
        <v>33</v>
      </c>
      <c r="K53" s="29"/>
      <c r="L53" s="29"/>
      <c r="M53" s="29"/>
      <c r="N53" s="29"/>
      <c r="O53" s="25">
        <f t="shared" si="0"/>
        <v>-2</v>
      </c>
      <c r="P53" s="25">
        <f t="shared" si="1"/>
        <v>-2</v>
      </c>
      <c r="Q53" s="25">
        <f t="shared" si="2"/>
        <v>-2</v>
      </c>
      <c r="R53" s="33">
        <f t="shared" si="3"/>
        <v>-2</v>
      </c>
      <c r="S53" s="27">
        <f t="shared" si="6"/>
        <v>-30.3</v>
      </c>
      <c r="T53" s="27">
        <f t="shared" si="6"/>
        <v>-28.800000000000004</v>
      </c>
      <c r="U53" s="27">
        <f t="shared" si="6"/>
        <v>-28.439999999999998</v>
      </c>
      <c r="V53" s="27">
        <f t="shared" si="6"/>
        <v>-31.099999999999998</v>
      </c>
      <c r="W53" s="17" t="s">
        <v>189</v>
      </c>
    </row>
    <row r="54" spans="2:23" ht="15" customHeight="1" x14ac:dyDescent="0.25">
      <c r="B54" s="16">
        <v>43841</v>
      </c>
      <c r="C54" s="8" t="s">
        <v>25</v>
      </c>
      <c r="D54" s="8" t="s">
        <v>65</v>
      </c>
      <c r="E54" s="9">
        <v>9</v>
      </c>
      <c r="F54" s="8" t="s">
        <v>192</v>
      </c>
      <c r="G54" s="8" t="s">
        <v>30</v>
      </c>
      <c r="H54" s="39">
        <v>2</v>
      </c>
      <c r="I54" s="10">
        <v>13</v>
      </c>
      <c r="J54" s="8" t="s">
        <v>28</v>
      </c>
      <c r="K54" s="29"/>
      <c r="L54" s="29"/>
      <c r="M54" s="29"/>
      <c r="N54" s="29"/>
      <c r="O54" s="25">
        <f t="shared" si="0"/>
        <v>-2</v>
      </c>
      <c r="P54" s="25">
        <f t="shared" si="1"/>
        <v>-2</v>
      </c>
      <c r="Q54" s="25">
        <f t="shared" si="2"/>
        <v>-2</v>
      </c>
      <c r="R54" s="33">
        <f t="shared" si="3"/>
        <v>-2</v>
      </c>
      <c r="S54" s="27">
        <f t="shared" si="6"/>
        <v>-32.299999999999997</v>
      </c>
      <c r="T54" s="27">
        <f t="shared" si="6"/>
        <v>-30.800000000000004</v>
      </c>
      <c r="U54" s="27">
        <f t="shared" si="6"/>
        <v>-30.439999999999998</v>
      </c>
      <c r="V54" s="27">
        <f t="shared" si="6"/>
        <v>-33.099999999999994</v>
      </c>
      <c r="W54" s="4" t="s">
        <v>189</v>
      </c>
    </row>
    <row r="55" spans="2:23" ht="15" customHeight="1" x14ac:dyDescent="0.25">
      <c r="B55" s="16">
        <v>43841</v>
      </c>
      <c r="C55" s="8" t="s">
        <v>25</v>
      </c>
      <c r="D55" s="8" t="s">
        <v>204</v>
      </c>
      <c r="E55" s="9">
        <v>7</v>
      </c>
      <c r="F55" s="8" t="s">
        <v>202</v>
      </c>
      <c r="G55" s="8" t="s">
        <v>30</v>
      </c>
      <c r="H55" s="39">
        <v>4</v>
      </c>
      <c r="I55" s="10">
        <v>3.72</v>
      </c>
      <c r="J55" s="8" t="s">
        <v>28</v>
      </c>
      <c r="K55" s="29"/>
      <c r="L55" s="29"/>
      <c r="M55" s="29"/>
      <c r="N55" s="29"/>
      <c r="O55" s="25">
        <f t="shared" si="0"/>
        <v>-4</v>
      </c>
      <c r="P55" s="25">
        <f t="shared" si="1"/>
        <v>-4</v>
      </c>
      <c r="Q55" s="25">
        <f t="shared" si="2"/>
        <v>-4</v>
      </c>
      <c r="R55" s="33">
        <f t="shared" si="3"/>
        <v>-4</v>
      </c>
      <c r="S55" s="27">
        <f t="shared" si="6"/>
        <v>-36.299999999999997</v>
      </c>
      <c r="T55" s="27">
        <f t="shared" si="6"/>
        <v>-34.800000000000004</v>
      </c>
      <c r="U55" s="27">
        <f t="shared" si="6"/>
        <v>-34.44</v>
      </c>
      <c r="V55" s="27">
        <f t="shared" si="6"/>
        <v>-37.099999999999994</v>
      </c>
      <c r="W55" s="4" t="s">
        <v>201</v>
      </c>
    </row>
    <row r="56" spans="2:23" ht="15" customHeight="1" x14ac:dyDescent="0.25">
      <c r="B56" s="16">
        <v>43841</v>
      </c>
      <c r="C56" s="8" t="s">
        <v>25</v>
      </c>
      <c r="D56" s="8" t="s">
        <v>204</v>
      </c>
      <c r="E56" s="9">
        <v>7</v>
      </c>
      <c r="F56" s="8" t="s">
        <v>203</v>
      </c>
      <c r="G56" s="8" t="s">
        <v>30</v>
      </c>
      <c r="H56" s="39">
        <v>2</v>
      </c>
      <c r="I56" s="10">
        <v>5.96</v>
      </c>
      <c r="J56" s="8" t="s">
        <v>33</v>
      </c>
      <c r="K56" s="29"/>
      <c r="L56" s="29"/>
      <c r="M56" s="29"/>
      <c r="N56" s="29"/>
      <c r="O56" s="25">
        <f t="shared" si="0"/>
        <v>-2</v>
      </c>
      <c r="P56" s="25">
        <f t="shared" si="1"/>
        <v>-2</v>
      </c>
      <c r="Q56" s="25">
        <f t="shared" si="2"/>
        <v>-2</v>
      </c>
      <c r="R56" s="33">
        <f t="shared" si="3"/>
        <v>-2</v>
      </c>
      <c r="S56" s="27">
        <f t="shared" si="6"/>
        <v>-38.299999999999997</v>
      </c>
      <c r="T56" s="27">
        <f t="shared" si="6"/>
        <v>-36.800000000000004</v>
      </c>
      <c r="U56" s="27">
        <f t="shared" si="6"/>
        <v>-36.44</v>
      </c>
      <c r="V56" s="27">
        <f t="shared" si="6"/>
        <v>-39.099999999999994</v>
      </c>
      <c r="W56" s="4" t="s">
        <v>201</v>
      </c>
    </row>
    <row r="57" spans="2:23" ht="15" customHeight="1" x14ac:dyDescent="0.25">
      <c r="B57" s="16">
        <v>43842</v>
      </c>
      <c r="C57" s="8" t="s">
        <v>35</v>
      </c>
      <c r="D57" s="8" t="s">
        <v>36</v>
      </c>
      <c r="E57" s="9">
        <v>4</v>
      </c>
      <c r="F57" s="8" t="s">
        <v>154</v>
      </c>
      <c r="G57" s="8" t="s">
        <v>30</v>
      </c>
      <c r="H57" s="39">
        <v>2</v>
      </c>
      <c r="I57" s="10">
        <v>6.79</v>
      </c>
      <c r="J57" s="8" t="s">
        <v>28</v>
      </c>
      <c r="K57" s="29"/>
      <c r="L57" s="29"/>
      <c r="M57" s="29"/>
      <c r="N57" s="29"/>
      <c r="O57" s="25">
        <f t="shared" si="0"/>
        <v>-2</v>
      </c>
      <c r="P57" s="25">
        <f t="shared" si="1"/>
        <v>-2</v>
      </c>
      <c r="Q57" s="25">
        <f t="shared" si="2"/>
        <v>-2</v>
      </c>
      <c r="R57" s="33">
        <f t="shared" si="3"/>
        <v>-2</v>
      </c>
      <c r="S57" s="27">
        <f t="shared" ref="S57:V72" si="7">O57+S56</f>
        <v>-40.299999999999997</v>
      </c>
      <c r="T57" s="27">
        <f t="shared" si="7"/>
        <v>-38.800000000000004</v>
      </c>
      <c r="U57" s="27">
        <f t="shared" si="7"/>
        <v>-38.44</v>
      </c>
      <c r="V57" s="27">
        <f t="shared" si="7"/>
        <v>-41.099999999999994</v>
      </c>
      <c r="W57" s="4" t="s">
        <v>205</v>
      </c>
    </row>
    <row r="58" spans="2:23" ht="15" customHeight="1" x14ac:dyDescent="0.25">
      <c r="B58" s="16">
        <v>43842</v>
      </c>
      <c r="C58" s="8" t="s">
        <v>35</v>
      </c>
      <c r="D58" s="8" t="s">
        <v>36</v>
      </c>
      <c r="E58" s="9">
        <v>4</v>
      </c>
      <c r="F58" s="8" t="s">
        <v>154</v>
      </c>
      <c r="G58" s="8" t="s">
        <v>31</v>
      </c>
      <c r="H58" s="39">
        <v>2</v>
      </c>
      <c r="I58" s="10">
        <v>6.79</v>
      </c>
      <c r="J58" s="8" t="s">
        <v>28</v>
      </c>
      <c r="K58" s="29"/>
      <c r="L58" s="29"/>
      <c r="M58" s="29"/>
      <c r="N58" s="29"/>
      <c r="O58" s="25">
        <f t="shared" si="0"/>
        <v>-2</v>
      </c>
      <c r="P58" s="25">
        <f t="shared" si="1"/>
        <v>-2</v>
      </c>
      <c r="Q58" s="25">
        <f t="shared" si="2"/>
        <v>-2</v>
      </c>
      <c r="R58" s="33">
        <f t="shared" si="3"/>
        <v>-2</v>
      </c>
      <c r="S58" s="27">
        <f t="shared" si="7"/>
        <v>-42.3</v>
      </c>
      <c r="T58" s="27">
        <f t="shared" si="7"/>
        <v>-40.800000000000004</v>
      </c>
      <c r="U58" s="27">
        <f t="shared" si="7"/>
        <v>-40.44</v>
      </c>
      <c r="V58" s="27">
        <f t="shared" si="7"/>
        <v>-43.099999999999994</v>
      </c>
      <c r="W58" s="4" t="s">
        <v>205</v>
      </c>
    </row>
    <row r="59" spans="2:23" ht="15" customHeight="1" x14ac:dyDescent="0.25">
      <c r="B59" s="16">
        <v>43842</v>
      </c>
      <c r="C59" s="8" t="s">
        <v>35</v>
      </c>
      <c r="D59" s="8" t="s">
        <v>36</v>
      </c>
      <c r="E59" s="9">
        <v>6</v>
      </c>
      <c r="F59" s="8" t="s">
        <v>207</v>
      </c>
      <c r="G59" s="8" t="s">
        <v>30</v>
      </c>
      <c r="H59" s="39">
        <v>4</v>
      </c>
      <c r="I59" s="10">
        <v>2.98</v>
      </c>
      <c r="J59" s="8" t="s">
        <v>28</v>
      </c>
      <c r="K59" s="29"/>
      <c r="L59" s="29"/>
      <c r="M59" s="29"/>
      <c r="N59" s="29"/>
      <c r="O59" s="25">
        <f t="shared" si="0"/>
        <v>-4</v>
      </c>
      <c r="P59" s="25">
        <f t="shared" si="1"/>
        <v>-4</v>
      </c>
      <c r="Q59" s="25">
        <f t="shared" si="2"/>
        <v>-4</v>
      </c>
      <c r="R59" s="33">
        <f t="shared" si="3"/>
        <v>-4</v>
      </c>
      <c r="S59" s="27">
        <f t="shared" si="7"/>
        <v>-46.3</v>
      </c>
      <c r="T59" s="27">
        <f t="shared" si="7"/>
        <v>-44.800000000000004</v>
      </c>
      <c r="U59" s="27">
        <f t="shared" si="7"/>
        <v>-44.44</v>
      </c>
      <c r="V59" s="27">
        <f t="shared" si="7"/>
        <v>-47.099999999999994</v>
      </c>
      <c r="W59" s="4" t="s">
        <v>206</v>
      </c>
    </row>
    <row r="60" spans="2:23" ht="15" customHeight="1" x14ac:dyDescent="0.25">
      <c r="B60" s="16">
        <v>43846</v>
      </c>
      <c r="C60" s="8" t="s">
        <v>167</v>
      </c>
      <c r="D60" s="8" t="s">
        <v>113</v>
      </c>
      <c r="E60" s="9">
        <v>1</v>
      </c>
      <c r="F60" s="8" t="s">
        <v>213</v>
      </c>
      <c r="G60" s="8" t="s">
        <v>30</v>
      </c>
      <c r="H60" s="39">
        <v>4</v>
      </c>
      <c r="I60" s="10">
        <v>2.42</v>
      </c>
      <c r="J60" s="8" t="s">
        <v>28</v>
      </c>
      <c r="K60" s="29"/>
      <c r="L60" s="29"/>
      <c r="M60" s="29"/>
      <c r="N60" s="29"/>
      <c r="O60" s="25">
        <f t="shared" si="0"/>
        <v>-4</v>
      </c>
      <c r="P60" s="25">
        <f t="shared" si="1"/>
        <v>-4</v>
      </c>
      <c r="Q60" s="25">
        <f t="shared" si="2"/>
        <v>-4</v>
      </c>
      <c r="R60" s="33">
        <f t="shared" si="3"/>
        <v>-4</v>
      </c>
      <c r="S60" s="27">
        <f t="shared" si="7"/>
        <v>-50.3</v>
      </c>
      <c r="T60" s="27">
        <f t="shared" si="7"/>
        <v>-48.800000000000004</v>
      </c>
      <c r="U60" s="27">
        <f t="shared" si="7"/>
        <v>-48.44</v>
      </c>
      <c r="V60" s="27">
        <f t="shared" si="7"/>
        <v>-51.099999999999994</v>
      </c>
      <c r="W60" s="4" t="s">
        <v>208</v>
      </c>
    </row>
    <row r="61" spans="2:23" ht="15" customHeight="1" x14ac:dyDescent="0.25">
      <c r="B61" s="16">
        <v>43846</v>
      </c>
      <c r="C61" s="8" t="s">
        <v>167</v>
      </c>
      <c r="D61" s="8" t="s">
        <v>113</v>
      </c>
      <c r="E61" s="9">
        <v>2</v>
      </c>
      <c r="F61" s="8" t="s">
        <v>214</v>
      </c>
      <c r="G61" s="8" t="s">
        <v>30</v>
      </c>
      <c r="H61" s="39">
        <v>4</v>
      </c>
      <c r="I61" s="10">
        <v>2.44</v>
      </c>
      <c r="J61" s="8" t="s">
        <v>7</v>
      </c>
      <c r="K61" s="29"/>
      <c r="L61" s="29"/>
      <c r="M61" s="29"/>
      <c r="N61" s="29"/>
      <c r="O61" s="25">
        <f t="shared" si="0"/>
        <v>-4</v>
      </c>
      <c r="P61" s="25">
        <f t="shared" si="1"/>
        <v>-4</v>
      </c>
      <c r="Q61" s="25">
        <f t="shared" si="2"/>
        <v>-4</v>
      </c>
      <c r="R61" s="33">
        <f t="shared" si="3"/>
        <v>-4</v>
      </c>
      <c r="S61" s="27">
        <f t="shared" si="7"/>
        <v>-54.3</v>
      </c>
      <c r="T61" s="27">
        <f t="shared" si="7"/>
        <v>-52.800000000000004</v>
      </c>
      <c r="U61" s="27">
        <f t="shared" si="7"/>
        <v>-52.44</v>
      </c>
      <c r="V61" s="27">
        <f t="shared" si="7"/>
        <v>-55.099999999999994</v>
      </c>
      <c r="W61" s="4" t="s">
        <v>209</v>
      </c>
    </row>
    <row r="62" spans="2:23" ht="15" customHeight="1" x14ac:dyDescent="0.25">
      <c r="B62" s="16">
        <v>43846</v>
      </c>
      <c r="C62" s="8" t="s">
        <v>167</v>
      </c>
      <c r="D62" s="8" t="s">
        <v>113</v>
      </c>
      <c r="E62" s="9">
        <v>2</v>
      </c>
      <c r="F62" s="8" t="s">
        <v>215</v>
      </c>
      <c r="G62" s="8" t="s">
        <v>30</v>
      </c>
      <c r="H62" s="39">
        <v>2</v>
      </c>
      <c r="I62" s="10">
        <v>9.1</v>
      </c>
      <c r="J62" s="8" t="s">
        <v>28</v>
      </c>
      <c r="K62" s="29"/>
      <c r="L62" s="29"/>
      <c r="M62" s="29"/>
      <c r="N62" s="29"/>
      <c r="O62" s="25">
        <f t="shared" si="0"/>
        <v>-2</v>
      </c>
      <c r="P62" s="25">
        <f t="shared" si="1"/>
        <v>-2</v>
      </c>
      <c r="Q62" s="25">
        <f t="shared" si="2"/>
        <v>-2</v>
      </c>
      <c r="R62" s="33">
        <f t="shared" si="3"/>
        <v>-2</v>
      </c>
      <c r="S62" s="27">
        <f t="shared" si="7"/>
        <v>-56.3</v>
      </c>
      <c r="T62" s="27">
        <f t="shared" si="7"/>
        <v>-54.800000000000004</v>
      </c>
      <c r="U62" s="27">
        <f t="shared" si="7"/>
        <v>-54.44</v>
      </c>
      <c r="V62" s="27">
        <f t="shared" si="7"/>
        <v>-57.099999999999994</v>
      </c>
      <c r="W62" s="4" t="s">
        <v>209</v>
      </c>
    </row>
    <row r="63" spans="2:23" ht="15" customHeight="1" x14ac:dyDescent="0.25">
      <c r="B63" s="16">
        <v>43846</v>
      </c>
      <c r="C63" s="8" t="s">
        <v>167</v>
      </c>
      <c r="D63" s="8" t="s">
        <v>113</v>
      </c>
      <c r="E63" s="9">
        <v>5</v>
      </c>
      <c r="F63" s="8" t="s">
        <v>87</v>
      </c>
      <c r="G63" s="8" t="s">
        <v>30</v>
      </c>
      <c r="H63" s="39">
        <v>4</v>
      </c>
      <c r="I63" s="10">
        <v>3.04</v>
      </c>
      <c r="J63" s="8" t="s">
        <v>14</v>
      </c>
      <c r="K63" s="29">
        <v>5</v>
      </c>
      <c r="L63" s="29">
        <v>6</v>
      </c>
      <c r="M63" s="29">
        <v>6</v>
      </c>
      <c r="N63" s="29">
        <v>8.8000000000000007</v>
      </c>
      <c r="O63" s="25">
        <f t="shared" si="0"/>
        <v>16</v>
      </c>
      <c r="P63" s="25">
        <f t="shared" si="1"/>
        <v>20</v>
      </c>
      <c r="Q63" s="25">
        <f t="shared" si="2"/>
        <v>20</v>
      </c>
      <c r="R63" s="33">
        <f t="shared" si="3"/>
        <v>31.200000000000003</v>
      </c>
      <c r="S63" s="27">
        <f t="shared" si="7"/>
        <v>-40.299999999999997</v>
      </c>
      <c r="T63" s="27">
        <f t="shared" si="7"/>
        <v>-34.800000000000004</v>
      </c>
      <c r="U63" s="27">
        <f t="shared" si="7"/>
        <v>-34.44</v>
      </c>
      <c r="V63" s="27">
        <f t="shared" si="7"/>
        <v>-25.899999999999991</v>
      </c>
      <c r="W63" s="4" t="s">
        <v>210</v>
      </c>
    </row>
    <row r="64" spans="2:23" ht="15" customHeight="1" x14ac:dyDescent="0.25">
      <c r="B64" s="16">
        <v>43846</v>
      </c>
      <c r="C64" s="8" t="s">
        <v>167</v>
      </c>
      <c r="D64" s="8" t="s">
        <v>113</v>
      </c>
      <c r="E64" s="9">
        <v>5</v>
      </c>
      <c r="F64" s="8" t="s">
        <v>87</v>
      </c>
      <c r="G64" s="8" t="s">
        <v>31</v>
      </c>
      <c r="H64" s="39">
        <v>4</v>
      </c>
      <c r="I64" s="10">
        <v>3.04</v>
      </c>
      <c r="J64" s="8" t="s">
        <v>14</v>
      </c>
      <c r="K64" s="29">
        <v>2</v>
      </c>
      <c r="L64" s="29">
        <v>1.7</v>
      </c>
      <c r="M64" s="29"/>
      <c r="N64" s="29">
        <v>1.99</v>
      </c>
      <c r="O64" s="25">
        <f t="shared" si="0"/>
        <v>4</v>
      </c>
      <c r="P64" s="25">
        <f t="shared" si="1"/>
        <v>2.8</v>
      </c>
      <c r="Q64" s="25">
        <f t="shared" si="2"/>
        <v>3.96</v>
      </c>
      <c r="R64" s="33">
        <f t="shared" si="3"/>
        <v>3.96</v>
      </c>
      <c r="S64" s="27">
        <f t="shared" si="7"/>
        <v>-36.299999999999997</v>
      </c>
      <c r="T64" s="27">
        <f t="shared" si="7"/>
        <v>-32.000000000000007</v>
      </c>
      <c r="U64" s="27">
        <f t="shared" si="7"/>
        <v>-30.479999999999997</v>
      </c>
      <c r="V64" s="27">
        <f t="shared" si="7"/>
        <v>-21.939999999999991</v>
      </c>
      <c r="W64" s="4" t="s">
        <v>210</v>
      </c>
    </row>
    <row r="65" spans="2:23" ht="15" customHeight="1" x14ac:dyDescent="0.25">
      <c r="B65" s="16">
        <v>43846</v>
      </c>
      <c r="C65" s="8" t="s">
        <v>167</v>
      </c>
      <c r="D65" s="8" t="s">
        <v>113</v>
      </c>
      <c r="E65" s="9">
        <v>7</v>
      </c>
      <c r="F65" s="8" t="s">
        <v>216</v>
      </c>
      <c r="G65" s="8" t="s">
        <v>30</v>
      </c>
      <c r="H65" s="39">
        <v>2</v>
      </c>
      <c r="I65" s="10">
        <v>5.33</v>
      </c>
      <c r="J65" s="8" t="s">
        <v>28</v>
      </c>
      <c r="K65" s="29"/>
      <c r="L65" s="29"/>
      <c r="M65" s="29"/>
      <c r="N65" s="29"/>
      <c r="O65" s="25">
        <f t="shared" si="0"/>
        <v>-2</v>
      </c>
      <c r="P65" s="25">
        <f t="shared" si="1"/>
        <v>-2</v>
      </c>
      <c r="Q65" s="25">
        <f t="shared" si="2"/>
        <v>-2</v>
      </c>
      <c r="R65" s="33">
        <f t="shared" si="3"/>
        <v>-2</v>
      </c>
      <c r="S65" s="27">
        <f t="shared" si="7"/>
        <v>-38.299999999999997</v>
      </c>
      <c r="T65" s="27">
        <f t="shared" si="7"/>
        <v>-34.000000000000007</v>
      </c>
      <c r="U65" s="27">
        <f t="shared" si="7"/>
        <v>-32.479999999999997</v>
      </c>
      <c r="V65" s="27">
        <f t="shared" si="7"/>
        <v>-23.939999999999991</v>
      </c>
      <c r="W65" s="4" t="s">
        <v>211</v>
      </c>
    </row>
    <row r="66" spans="2:23" ht="15" customHeight="1" x14ac:dyDescent="0.25">
      <c r="B66" s="16">
        <v>43846</v>
      </c>
      <c r="C66" s="8" t="s">
        <v>167</v>
      </c>
      <c r="D66" s="8" t="s">
        <v>113</v>
      </c>
      <c r="E66" s="9">
        <v>7</v>
      </c>
      <c r="F66" s="8" t="s">
        <v>217</v>
      </c>
      <c r="G66" s="8" t="s">
        <v>30</v>
      </c>
      <c r="H66" s="39">
        <v>2</v>
      </c>
      <c r="I66" s="10">
        <v>6.53</v>
      </c>
      <c r="J66" s="8" t="s">
        <v>28</v>
      </c>
      <c r="K66" s="29"/>
      <c r="L66" s="29"/>
      <c r="M66" s="29"/>
      <c r="N66" s="29"/>
      <c r="O66" s="25">
        <f t="shared" si="0"/>
        <v>-2</v>
      </c>
      <c r="P66" s="25">
        <f t="shared" si="1"/>
        <v>-2</v>
      </c>
      <c r="Q66" s="25">
        <f t="shared" si="2"/>
        <v>-2</v>
      </c>
      <c r="R66" s="33">
        <f t="shared" si="3"/>
        <v>-2</v>
      </c>
      <c r="S66" s="27">
        <f t="shared" si="7"/>
        <v>-40.299999999999997</v>
      </c>
      <c r="T66" s="27">
        <f t="shared" si="7"/>
        <v>-36.000000000000007</v>
      </c>
      <c r="U66" s="27">
        <f t="shared" si="7"/>
        <v>-34.479999999999997</v>
      </c>
      <c r="V66" s="27">
        <f t="shared" si="7"/>
        <v>-25.939999999999991</v>
      </c>
      <c r="W66" s="4" t="s">
        <v>211</v>
      </c>
    </row>
    <row r="67" spans="2:23" ht="15" customHeight="1" x14ac:dyDescent="0.25">
      <c r="B67" s="16">
        <v>43846</v>
      </c>
      <c r="C67" s="8" t="s">
        <v>167</v>
      </c>
      <c r="D67" s="8" t="s">
        <v>113</v>
      </c>
      <c r="E67" s="9">
        <v>8</v>
      </c>
      <c r="F67" s="8" t="s">
        <v>218</v>
      </c>
      <c r="G67" s="8" t="s">
        <v>30</v>
      </c>
      <c r="H67" s="39">
        <v>2</v>
      </c>
      <c r="I67" s="10">
        <v>4.46</v>
      </c>
      <c r="J67" s="8" t="s">
        <v>7</v>
      </c>
      <c r="K67" s="29"/>
      <c r="L67" s="29"/>
      <c r="M67" s="29"/>
      <c r="N67" s="29"/>
      <c r="O67" s="25">
        <f t="shared" si="0"/>
        <v>-2</v>
      </c>
      <c r="P67" s="25">
        <f t="shared" si="1"/>
        <v>-2</v>
      </c>
      <c r="Q67" s="25">
        <f t="shared" si="2"/>
        <v>-2</v>
      </c>
      <c r="R67" s="33">
        <f t="shared" si="3"/>
        <v>-2</v>
      </c>
      <c r="S67" s="27">
        <f t="shared" si="7"/>
        <v>-42.3</v>
      </c>
      <c r="T67" s="27">
        <f t="shared" si="7"/>
        <v>-38.000000000000007</v>
      </c>
      <c r="U67" s="27">
        <f t="shared" si="7"/>
        <v>-36.479999999999997</v>
      </c>
      <c r="V67" s="27">
        <f t="shared" si="7"/>
        <v>-27.939999999999991</v>
      </c>
      <c r="W67" s="4" t="s">
        <v>212</v>
      </c>
    </row>
    <row r="68" spans="2:23" ht="15" customHeight="1" x14ac:dyDescent="0.25">
      <c r="B68" s="16">
        <v>43848</v>
      </c>
      <c r="C68" s="8" t="s">
        <v>25</v>
      </c>
      <c r="D68" s="8" t="s">
        <v>0</v>
      </c>
      <c r="E68" s="9">
        <v>1</v>
      </c>
      <c r="F68" s="8" t="s">
        <v>224</v>
      </c>
      <c r="G68" s="8" t="s">
        <v>30</v>
      </c>
      <c r="H68" s="39">
        <v>4</v>
      </c>
      <c r="I68" s="10">
        <v>2.76</v>
      </c>
      <c r="J68" s="8" t="s">
        <v>28</v>
      </c>
      <c r="K68" s="29"/>
      <c r="L68" s="29"/>
      <c r="M68" s="29"/>
      <c r="N68" s="29"/>
      <c r="O68" s="25">
        <f t="shared" si="0"/>
        <v>-4</v>
      </c>
      <c r="P68" s="25">
        <f t="shared" si="1"/>
        <v>-4</v>
      </c>
      <c r="Q68" s="25">
        <f t="shared" si="2"/>
        <v>-4</v>
      </c>
      <c r="R68" s="33">
        <f t="shared" si="3"/>
        <v>-4</v>
      </c>
      <c r="S68" s="27">
        <f t="shared" si="7"/>
        <v>-46.3</v>
      </c>
      <c r="T68" s="27">
        <f t="shared" si="7"/>
        <v>-42.000000000000007</v>
      </c>
      <c r="U68" s="27">
        <f t="shared" si="7"/>
        <v>-40.479999999999997</v>
      </c>
      <c r="V68" s="27">
        <f t="shared" si="7"/>
        <v>-31.939999999999991</v>
      </c>
      <c r="W68" s="4" t="s">
        <v>219</v>
      </c>
    </row>
    <row r="69" spans="2:23" ht="15" customHeight="1" x14ac:dyDescent="0.25">
      <c r="B69" s="16">
        <v>43848</v>
      </c>
      <c r="C69" s="8" t="s">
        <v>25</v>
      </c>
      <c r="D69" s="8" t="s">
        <v>0</v>
      </c>
      <c r="E69" s="9">
        <v>2</v>
      </c>
      <c r="F69" s="8" t="s">
        <v>225</v>
      </c>
      <c r="G69" s="8" t="s">
        <v>30</v>
      </c>
      <c r="H69" s="39">
        <v>2</v>
      </c>
      <c r="I69" s="10">
        <v>3.03</v>
      </c>
      <c r="J69" s="8" t="s">
        <v>28</v>
      </c>
      <c r="K69" s="29"/>
      <c r="L69" s="29"/>
      <c r="M69" s="29"/>
      <c r="N69" s="29"/>
      <c r="O69" s="25">
        <f t="shared" si="0"/>
        <v>-2</v>
      </c>
      <c r="P69" s="25">
        <f t="shared" si="1"/>
        <v>-2</v>
      </c>
      <c r="Q69" s="25">
        <f t="shared" si="2"/>
        <v>-2</v>
      </c>
      <c r="R69" s="33">
        <f t="shared" si="3"/>
        <v>-2</v>
      </c>
      <c r="S69" s="27">
        <f t="shared" si="7"/>
        <v>-48.3</v>
      </c>
      <c r="T69" s="27">
        <f t="shared" si="7"/>
        <v>-44.000000000000007</v>
      </c>
      <c r="U69" s="27">
        <f t="shared" si="7"/>
        <v>-42.48</v>
      </c>
      <c r="V69" s="27">
        <f t="shared" si="7"/>
        <v>-33.939999999999991</v>
      </c>
      <c r="W69" s="4" t="s">
        <v>220</v>
      </c>
    </row>
    <row r="70" spans="2:23" ht="15" customHeight="1" x14ac:dyDescent="0.25">
      <c r="B70" s="16">
        <v>43848</v>
      </c>
      <c r="C70" s="8" t="s">
        <v>25</v>
      </c>
      <c r="D70" s="8" t="s">
        <v>0</v>
      </c>
      <c r="E70" s="9">
        <v>4</v>
      </c>
      <c r="F70" s="8" t="s">
        <v>226</v>
      </c>
      <c r="G70" s="8" t="s">
        <v>30</v>
      </c>
      <c r="H70" s="39">
        <v>2</v>
      </c>
      <c r="I70" s="10">
        <v>6.02</v>
      </c>
      <c r="J70" s="8" t="s">
        <v>28</v>
      </c>
      <c r="K70" s="29"/>
      <c r="L70" s="29"/>
      <c r="M70" s="29"/>
      <c r="N70" s="29"/>
      <c r="O70" s="25">
        <f t="shared" si="0"/>
        <v>-2</v>
      </c>
      <c r="P70" s="25">
        <f t="shared" si="1"/>
        <v>-2</v>
      </c>
      <c r="Q70" s="25">
        <f t="shared" si="2"/>
        <v>-2</v>
      </c>
      <c r="R70" s="33">
        <f t="shared" si="3"/>
        <v>-2</v>
      </c>
      <c r="S70" s="27">
        <f t="shared" si="7"/>
        <v>-50.3</v>
      </c>
      <c r="T70" s="27">
        <f t="shared" si="7"/>
        <v>-46.000000000000007</v>
      </c>
      <c r="U70" s="27">
        <f t="shared" si="7"/>
        <v>-44.48</v>
      </c>
      <c r="V70" s="27">
        <f t="shared" si="7"/>
        <v>-35.939999999999991</v>
      </c>
      <c r="W70" s="4" t="s">
        <v>221</v>
      </c>
    </row>
    <row r="71" spans="2:23" ht="15" customHeight="1" x14ac:dyDescent="0.25">
      <c r="B71" s="16">
        <v>43848</v>
      </c>
      <c r="C71" s="8" t="s">
        <v>25</v>
      </c>
      <c r="D71" s="8" t="s">
        <v>0</v>
      </c>
      <c r="E71" s="9">
        <v>5</v>
      </c>
      <c r="F71" s="8" t="s">
        <v>13</v>
      </c>
      <c r="G71" s="8" t="s">
        <v>30</v>
      </c>
      <c r="H71" s="39">
        <v>2</v>
      </c>
      <c r="I71" s="10">
        <v>3</v>
      </c>
      <c r="J71" s="8" t="s">
        <v>33</v>
      </c>
      <c r="K71" s="29"/>
      <c r="L71" s="29"/>
      <c r="M71" s="29"/>
      <c r="N71" s="29"/>
      <c r="O71" s="25">
        <f t="shared" si="0"/>
        <v>-2</v>
      </c>
      <c r="P71" s="25">
        <f t="shared" si="1"/>
        <v>-2</v>
      </c>
      <c r="Q71" s="25">
        <f t="shared" si="2"/>
        <v>-2</v>
      </c>
      <c r="R71" s="33">
        <f t="shared" si="3"/>
        <v>-2</v>
      </c>
      <c r="S71" s="27">
        <f t="shared" si="7"/>
        <v>-52.3</v>
      </c>
      <c r="T71" s="27">
        <f t="shared" si="7"/>
        <v>-48.000000000000007</v>
      </c>
      <c r="U71" s="27">
        <f t="shared" si="7"/>
        <v>-46.48</v>
      </c>
      <c r="V71" s="27">
        <f t="shared" si="7"/>
        <v>-37.939999999999991</v>
      </c>
      <c r="W71" s="4" t="s">
        <v>222</v>
      </c>
    </row>
    <row r="72" spans="2:23" ht="15" customHeight="1" x14ac:dyDescent="0.25">
      <c r="B72" s="16">
        <v>43848</v>
      </c>
      <c r="C72" s="8" t="s">
        <v>25</v>
      </c>
      <c r="D72" s="8" t="s">
        <v>0</v>
      </c>
      <c r="E72" s="9">
        <v>7</v>
      </c>
      <c r="F72" s="8" t="s">
        <v>227</v>
      </c>
      <c r="G72" s="8" t="s">
        <v>30</v>
      </c>
      <c r="H72" s="39">
        <v>4</v>
      </c>
      <c r="I72" s="10">
        <v>3.22</v>
      </c>
      <c r="J72" s="8" t="s">
        <v>7</v>
      </c>
      <c r="K72" s="29"/>
      <c r="L72" s="29"/>
      <c r="M72" s="29"/>
      <c r="N72" s="29"/>
      <c r="O72" s="25">
        <f t="shared" ref="O72:O135" si="8">IF(J72&lt;&gt;0,(IF(G72="Win",IF(J72="1st",(K72*H72)-H72,IF(J72="Ref.",0,(-1*H72))),IF(OR(J72="1st",J72="2nd",J72="3rd"),(K72*H72)-H72,IF(J72="Ref.",0,(-1*H72))))),0)</f>
        <v>-4</v>
      </c>
      <c r="P72" s="25">
        <f t="shared" ref="P72:P135" si="9">IF(J72&lt;&gt;0,(IF(G72="Win",IF(J72="1st",(L72*H72)-H72,IF(J72="Ref.",0,(-1*H72))),IF(OR(J72="1st",J72="2nd",J72="3rd"),(L72*H72)-H72,IF(J72="Ref.",0,(-1*H72))))),0)</f>
        <v>-4</v>
      </c>
      <c r="Q72" s="25">
        <f t="shared" ref="Q72:Q135" si="10">IF(J72&lt;&gt;0,(IF(G72="Win",IF(J72="1st",(M72*H72)-H72,IF(J72="Ref.",0,(-1*H72))),IF(J72&lt;&gt;0,R72,0))),0)</f>
        <v>-4</v>
      </c>
      <c r="R72" s="33">
        <f t="shared" ref="R72:R135" si="11">IF(J72&lt;&gt;0,(IF(G72="Win",IF(J72="1st",(N72*H72)-H72,IF(J72="Ref.",0,(-1*H72))),IF(OR(J72="1st",J72="2nd",J72="3rd"),(N72*H72)-H72,IF(J72="Ref.",0,(-1*H72))))),0)</f>
        <v>-4</v>
      </c>
      <c r="S72" s="27">
        <f t="shared" si="7"/>
        <v>-56.3</v>
      </c>
      <c r="T72" s="27">
        <f t="shared" si="7"/>
        <v>-52.000000000000007</v>
      </c>
      <c r="U72" s="27">
        <f t="shared" si="7"/>
        <v>-50.48</v>
      </c>
      <c r="V72" s="27">
        <f t="shared" si="7"/>
        <v>-41.939999999999991</v>
      </c>
      <c r="W72" s="4" t="s">
        <v>223</v>
      </c>
    </row>
    <row r="73" spans="2:23" ht="15" customHeight="1" x14ac:dyDescent="0.25">
      <c r="B73" s="16">
        <v>43848</v>
      </c>
      <c r="C73" s="8" t="s">
        <v>25</v>
      </c>
      <c r="D73" s="8" t="s">
        <v>0</v>
      </c>
      <c r="E73" s="9">
        <v>7</v>
      </c>
      <c r="F73" s="8" t="s">
        <v>123</v>
      </c>
      <c r="G73" s="8" t="s">
        <v>30</v>
      </c>
      <c r="H73" s="39">
        <v>4</v>
      </c>
      <c r="I73" s="10">
        <v>3.84</v>
      </c>
      <c r="J73" s="8" t="s">
        <v>28</v>
      </c>
      <c r="K73" s="29"/>
      <c r="L73" s="29"/>
      <c r="M73" s="29"/>
      <c r="N73" s="29"/>
      <c r="O73" s="25">
        <f t="shared" si="8"/>
        <v>-4</v>
      </c>
      <c r="P73" s="25">
        <f t="shared" si="9"/>
        <v>-4</v>
      </c>
      <c r="Q73" s="25">
        <f t="shared" si="10"/>
        <v>-4</v>
      </c>
      <c r="R73" s="33">
        <f t="shared" si="11"/>
        <v>-4</v>
      </c>
      <c r="S73" s="27">
        <f t="shared" ref="S73:V88" si="12">O73+S72</f>
        <v>-60.3</v>
      </c>
      <c r="T73" s="27">
        <f t="shared" si="12"/>
        <v>-56.000000000000007</v>
      </c>
      <c r="U73" s="27">
        <f t="shared" si="12"/>
        <v>-54.48</v>
      </c>
      <c r="V73" s="27">
        <f t="shared" si="12"/>
        <v>-45.939999999999991</v>
      </c>
      <c r="W73" s="4" t="s">
        <v>223</v>
      </c>
    </row>
    <row r="74" spans="2:23" ht="15" customHeight="1" x14ac:dyDescent="0.25">
      <c r="B74" s="16">
        <v>43849</v>
      </c>
      <c r="C74" s="8" t="s">
        <v>35</v>
      </c>
      <c r="D74" s="8" t="s">
        <v>36</v>
      </c>
      <c r="E74" s="9">
        <v>3</v>
      </c>
      <c r="F74" s="8" t="s">
        <v>229</v>
      </c>
      <c r="G74" s="8" t="s">
        <v>30</v>
      </c>
      <c r="H74" s="39">
        <v>2</v>
      </c>
      <c r="I74" s="10">
        <v>3.06</v>
      </c>
      <c r="J74" s="8" t="s">
        <v>7</v>
      </c>
      <c r="K74" s="29"/>
      <c r="L74" s="29"/>
      <c r="M74" s="29"/>
      <c r="N74" s="29"/>
      <c r="O74" s="25">
        <f t="shared" si="8"/>
        <v>-2</v>
      </c>
      <c r="P74" s="25">
        <f t="shared" si="9"/>
        <v>-2</v>
      </c>
      <c r="Q74" s="25">
        <f t="shared" si="10"/>
        <v>-2</v>
      </c>
      <c r="R74" s="33">
        <f t="shared" si="11"/>
        <v>-2</v>
      </c>
      <c r="S74" s="27">
        <f t="shared" si="12"/>
        <v>-62.3</v>
      </c>
      <c r="T74" s="27">
        <f t="shared" si="12"/>
        <v>-58.000000000000007</v>
      </c>
      <c r="U74" s="27">
        <f t="shared" si="12"/>
        <v>-56.48</v>
      </c>
      <c r="V74" s="27">
        <f t="shared" si="12"/>
        <v>-47.939999999999991</v>
      </c>
      <c r="W74" s="4" t="s">
        <v>228</v>
      </c>
    </row>
    <row r="75" spans="2:23" ht="15" customHeight="1" x14ac:dyDescent="0.25">
      <c r="B75" s="16">
        <v>43849</v>
      </c>
      <c r="C75" s="8" t="s">
        <v>35</v>
      </c>
      <c r="D75" s="8" t="s">
        <v>36</v>
      </c>
      <c r="E75" s="9">
        <v>7</v>
      </c>
      <c r="F75" s="8" t="s">
        <v>230</v>
      </c>
      <c r="G75" s="8" t="s">
        <v>30</v>
      </c>
      <c r="H75" s="39">
        <v>2</v>
      </c>
      <c r="I75" s="10">
        <v>3.76</v>
      </c>
      <c r="J75" s="8" t="s">
        <v>28</v>
      </c>
      <c r="K75" s="29"/>
      <c r="L75" s="29"/>
      <c r="M75" s="29"/>
      <c r="N75" s="29"/>
      <c r="O75" s="25">
        <f t="shared" si="8"/>
        <v>-2</v>
      </c>
      <c r="P75" s="25">
        <f t="shared" si="9"/>
        <v>-2</v>
      </c>
      <c r="Q75" s="25">
        <f t="shared" si="10"/>
        <v>-2</v>
      </c>
      <c r="R75" s="33">
        <f t="shared" si="11"/>
        <v>-2</v>
      </c>
      <c r="S75" s="27">
        <f t="shared" si="12"/>
        <v>-64.3</v>
      </c>
      <c r="T75" s="27">
        <f t="shared" si="12"/>
        <v>-60.000000000000007</v>
      </c>
      <c r="U75" s="27">
        <f t="shared" si="12"/>
        <v>-58.48</v>
      </c>
      <c r="V75" s="27">
        <f t="shared" si="12"/>
        <v>-49.939999999999991</v>
      </c>
      <c r="W75" s="4" t="s">
        <v>231</v>
      </c>
    </row>
    <row r="76" spans="2:23" ht="15" customHeight="1" x14ac:dyDescent="0.25">
      <c r="B76" s="16">
        <v>43853</v>
      </c>
      <c r="C76" s="8" t="s">
        <v>167</v>
      </c>
      <c r="D76" s="8" t="s">
        <v>113</v>
      </c>
      <c r="E76" s="9">
        <v>2</v>
      </c>
      <c r="F76" s="8" t="s">
        <v>237</v>
      </c>
      <c r="G76" s="8" t="s">
        <v>30</v>
      </c>
      <c r="H76" s="39">
        <v>6</v>
      </c>
      <c r="I76" s="10">
        <v>2.5</v>
      </c>
      <c r="J76" s="8" t="s">
        <v>33</v>
      </c>
      <c r="K76" s="29"/>
      <c r="L76" s="29"/>
      <c r="M76" s="29"/>
      <c r="N76" s="29"/>
      <c r="O76" s="25">
        <f t="shared" si="8"/>
        <v>-6</v>
      </c>
      <c r="P76" s="25">
        <f t="shared" si="9"/>
        <v>-6</v>
      </c>
      <c r="Q76" s="25">
        <f t="shared" si="10"/>
        <v>-6</v>
      </c>
      <c r="R76" s="33">
        <f t="shared" si="11"/>
        <v>-6</v>
      </c>
      <c r="S76" s="27">
        <f t="shared" si="12"/>
        <v>-70.3</v>
      </c>
      <c r="T76" s="27">
        <f t="shared" si="12"/>
        <v>-66</v>
      </c>
      <c r="U76" s="27">
        <f t="shared" si="12"/>
        <v>-64.47999999999999</v>
      </c>
      <c r="V76" s="27">
        <f t="shared" si="12"/>
        <v>-55.939999999999991</v>
      </c>
      <c r="W76" s="4" t="s">
        <v>232</v>
      </c>
    </row>
    <row r="77" spans="2:23" ht="15" customHeight="1" x14ac:dyDescent="0.25">
      <c r="B77" s="16">
        <v>43853</v>
      </c>
      <c r="C77" s="8" t="s">
        <v>167</v>
      </c>
      <c r="D77" s="8" t="s">
        <v>113</v>
      </c>
      <c r="E77" s="9">
        <v>2</v>
      </c>
      <c r="F77" s="8" t="s">
        <v>238</v>
      </c>
      <c r="G77" s="8" t="s">
        <v>30</v>
      </c>
      <c r="H77" s="39">
        <v>2</v>
      </c>
      <c r="I77" s="10">
        <v>4.8</v>
      </c>
      <c r="J77" s="8" t="s">
        <v>14</v>
      </c>
      <c r="K77" s="29">
        <v>4.8</v>
      </c>
      <c r="L77" s="29">
        <v>7.3</v>
      </c>
      <c r="M77" s="29">
        <v>6</v>
      </c>
      <c r="N77" s="29">
        <v>8.33</v>
      </c>
      <c r="O77" s="25">
        <f t="shared" si="8"/>
        <v>7.6</v>
      </c>
      <c r="P77" s="25">
        <f t="shared" si="9"/>
        <v>12.6</v>
      </c>
      <c r="Q77" s="25">
        <f t="shared" si="10"/>
        <v>10</v>
      </c>
      <c r="R77" s="33">
        <f t="shared" si="11"/>
        <v>14.66</v>
      </c>
      <c r="S77" s="27">
        <f t="shared" si="12"/>
        <v>-62.699999999999996</v>
      </c>
      <c r="T77" s="27">
        <f t="shared" si="12"/>
        <v>-53.4</v>
      </c>
      <c r="U77" s="27">
        <f t="shared" si="12"/>
        <v>-54.47999999999999</v>
      </c>
      <c r="V77" s="27">
        <f t="shared" si="12"/>
        <v>-41.279999999999987</v>
      </c>
      <c r="W77" s="4" t="s">
        <v>232</v>
      </c>
    </row>
    <row r="78" spans="2:23" ht="15" customHeight="1" x14ac:dyDescent="0.25">
      <c r="B78" s="16">
        <v>43853</v>
      </c>
      <c r="C78" s="8" t="s">
        <v>167</v>
      </c>
      <c r="D78" s="8" t="s">
        <v>113</v>
      </c>
      <c r="E78" s="9">
        <v>3</v>
      </c>
      <c r="F78" s="8" t="s">
        <v>239</v>
      </c>
      <c r="G78" s="8" t="s">
        <v>30</v>
      </c>
      <c r="H78" s="39">
        <v>4</v>
      </c>
      <c r="I78" s="10">
        <v>2.88</v>
      </c>
      <c r="J78" s="8" t="s">
        <v>14</v>
      </c>
      <c r="K78" s="29">
        <v>3.6</v>
      </c>
      <c r="L78" s="29">
        <v>3</v>
      </c>
      <c r="M78" s="29">
        <v>3.2</v>
      </c>
      <c r="N78" s="29">
        <v>3.25</v>
      </c>
      <c r="O78" s="25">
        <f t="shared" si="8"/>
        <v>10.4</v>
      </c>
      <c r="P78" s="25">
        <f t="shared" si="9"/>
        <v>8</v>
      </c>
      <c r="Q78" s="25">
        <f t="shared" si="10"/>
        <v>8.8000000000000007</v>
      </c>
      <c r="R78" s="33">
        <f t="shared" si="11"/>
        <v>9</v>
      </c>
      <c r="S78" s="27">
        <f t="shared" si="12"/>
        <v>-52.3</v>
      </c>
      <c r="T78" s="27">
        <f t="shared" si="12"/>
        <v>-45.4</v>
      </c>
      <c r="U78" s="27">
        <f t="shared" si="12"/>
        <v>-45.679999999999993</v>
      </c>
      <c r="V78" s="27">
        <f t="shared" si="12"/>
        <v>-32.279999999999987</v>
      </c>
      <c r="W78" s="4" t="s">
        <v>233</v>
      </c>
    </row>
    <row r="79" spans="2:23" ht="15" customHeight="1" x14ac:dyDescent="0.25">
      <c r="B79" s="16">
        <v>43853</v>
      </c>
      <c r="C79" s="8" t="s">
        <v>167</v>
      </c>
      <c r="D79" s="8" t="s">
        <v>113</v>
      </c>
      <c r="E79" s="9">
        <v>5</v>
      </c>
      <c r="F79" s="8" t="s">
        <v>170</v>
      </c>
      <c r="G79" s="8" t="s">
        <v>30</v>
      </c>
      <c r="H79" s="39">
        <v>4</v>
      </c>
      <c r="I79" s="10">
        <v>2.5099999999999998</v>
      </c>
      <c r="J79" s="8" t="s">
        <v>28</v>
      </c>
      <c r="K79" s="29"/>
      <c r="L79" s="29"/>
      <c r="M79" s="29"/>
      <c r="N79" s="29"/>
      <c r="O79" s="25">
        <f t="shared" si="8"/>
        <v>-4</v>
      </c>
      <c r="P79" s="25">
        <f t="shared" si="9"/>
        <v>-4</v>
      </c>
      <c r="Q79" s="25">
        <f t="shared" si="10"/>
        <v>-4</v>
      </c>
      <c r="R79" s="33">
        <f t="shared" si="11"/>
        <v>-4</v>
      </c>
      <c r="S79" s="27">
        <f t="shared" si="12"/>
        <v>-56.3</v>
      </c>
      <c r="T79" s="27">
        <f t="shared" si="12"/>
        <v>-49.4</v>
      </c>
      <c r="U79" s="27">
        <f t="shared" si="12"/>
        <v>-49.679999999999993</v>
      </c>
      <c r="V79" s="27">
        <f t="shared" si="12"/>
        <v>-36.279999999999987</v>
      </c>
      <c r="W79" s="4" t="s">
        <v>234</v>
      </c>
    </row>
    <row r="80" spans="2:23" ht="15" customHeight="1" x14ac:dyDescent="0.25">
      <c r="B80" s="16">
        <v>43853</v>
      </c>
      <c r="C80" s="8" t="s">
        <v>167</v>
      </c>
      <c r="D80" s="8" t="s">
        <v>113</v>
      </c>
      <c r="E80" s="9">
        <v>6</v>
      </c>
      <c r="F80" s="8" t="s">
        <v>43</v>
      </c>
      <c r="G80" s="8" t="s">
        <v>30</v>
      </c>
      <c r="H80" s="39">
        <v>8</v>
      </c>
      <c r="I80" s="10">
        <v>2.75</v>
      </c>
      <c r="J80" s="8" t="s">
        <v>28</v>
      </c>
      <c r="K80" s="29"/>
      <c r="L80" s="29"/>
      <c r="M80" s="29"/>
      <c r="N80" s="29"/>
      <c r="O80" s="25">
        <f t="shared" si="8"/>
        <v>-8</v>
      </c>
      <c r="P80" s="25">
        <f t="shared" si="9"/>
        <v>-8</v>
      </c>
      <c r="Q80" s="25">
        <f t="shared" si="10"/>
        <v>-8</v>
      </c>
      <c r="R80" s="33">
        <f t="shared" si="11"/>
        <v>-8</v>
      </c>
      <c r="S80" s="27">
        <f t="shared" si="12"/>
        <v>-64.3</v>
      </c>
      <c r="T80" s="27">
        <f t="shared" si="12"/>
        <v>-57.4</v>
      </c>
      <c r="U80" s="27">
        <f t="shared" si="12"/>
        <v>-57.679999999999993</v>
      </c>
      <c r="V80" s="27">
        <f t="shared" si="12"/>
        <v>-44.279999999999987</v>
      </c>
      <c r="W80" s="4" t="s">
        <v>235</v>
      </c>
    </row>
    <row r="81" spans="1:23" ht="15" customHeight="1" x14ac:dyDescent="0.25">
      <c r="B81" s="16">
        <v>43853</v>
      </c>
      <c r="C81" s="8" t="s">
        <v>167</v>
      </c>
      <c r="D81" s="8" t="s">
        <v>113</v>
      </c>
      <c r="E81" s="9">
        <v>6</v>
      </c>
      <c r="F81" s="8" t="s">
        <v>60</v>
      </c>
      <c r="G81" s="8" t="s">
        <v>30</v>
      </c>
      <c r="H81" s="39">
        <v>2</v>
      </c>
      <c r="I81" s="10">
        <v>3.51</v>
      </c>
      <c r="J81" s="8" t="s">
        <v>33</v>
      </c>
      <c r="K81" s="29"/>
      <c r="L81" s="29"/>
      <c r="M81" s="29"/>
      <c r="N81" s="29"/>
      <c r="O81" s="25">
        <f t="shared" si="8"/>
        <v>-2</v>
      </c>
      <c r="P81" s="25">
        <f t="shared" si="9"/>
        <v>-2</v>
      </c>
      <c r="Q81" s="25">
        <f t="shared" si="10"/>
        <v>-2</v>
      </c>
      <c r="R81" s="33">
        <f t="shared" si="11"/>
        <v>-2</v>
      </c>
      <c r="S81" s="27">
        <f t="shared" si="12"/>
        <v>-66.3</v>
      </c>
      <c r="T81" s="27">
        <f t="shared" si="12"/>
        <v>-59.4</v>
      </c>
      <c r="U81" s="27">
        <f t="shared" si="12"/>
        <v>-59.679999999999993</v>
      </c>
      <c r="V81" s="27">
        <f t="shared" si="12"/>
        <v>-46.279999999999987</v>
      </c>
      <c r="W81" s="4" t="s">
        <v>235</v>
      </c>
    </row>
    <row r="82" spans="1:23" ht="15" customHeight="1" x14ac:dyDescent="0.25">
      <c r="B82" s="16">
        <v>43853</v>
      </c>
      <c r="C82" s="8" t="s">
        <v>167</v>
      </c>
      <c r="D82" s="8" t="s">
        <v>113</v>
      </c>
      <c r="E82" s="9">
        <v>8</v>
      </c>
      <c r="F82" s="8" t="s">
        <v>41</v>
      </c>
      <c r="G82" s="8" t="s">
        <v>30</v>
      </c>
      <c r="H82" s="39">
        <v>2</v>
      </c>
      <c r="I82" s="10">
        <v>3.87</v>
      </c>
      <c r="J82" s="8" t="s">
        <v>28</v>
      </c>
      <c r="K82" s="29"/>
      <c r="L82" s="29"/>
      <c r="M82" s="29"/>
      <c r="N82" s="29"/>
      <c r="O82" s="25">
        <f t="shared" si="8"/>
        <v>-2</v>
      </c>
      <c r="P82" s="25">
        <f t="shared" si="9"/>
        <v>-2</v>
      </c>
      <c r="Q82" s="25">
        <f t="shared" si="10"/>
        <v>-2</v>
      </c>
      <c r="R82" s="33">
        <f t="shared" si="11"/>
        <v>-2</v>
      </c>
      <c r="S82" s="27">
        <f t="shared" si="12"/>
        <v>-68.3</v>
      </c>
      <c r="T82" s="27">
        <f t="shared" si="12"/>
        <v>-61.4</v>
      </c>
      <c r="U82" s="27">
        <f t="shared" si="12"/>
        <v>-61.679999999999993</v>
      </c>
      <c r="V82" s="27">
        <f t="shared" si="12"/>
        <v>-48.279999999999987</v>
      </c>
      <c r="W82" s="4" t="s">
        <v>236</v>
      </c>
    </row>
    <row r="83" spans="1:23" ht="15" customHeight="1" x14ac:dyDescent="0.25">
      <c r="B83" s="16">
        <v>43854</v>
      </c>
      <c r="C83" s="8" t="s">
        <v>127</v>
      </c>
      <c r="D83" s="8" t="s">
        <v>245</v>
      </c>
      <c r="E83" s="9">
        <v>1</v>
      </c>
      <c r="F83" s="8" t="s">
        <v>246</v>
      </c>
      <c r="G83" s="8" t="s">
        <v>30</v>
      </c>
      <c r="H83" s="39">
        <v>4</v>
      </c>
      <c r="I83" s="10">
        <v>1.98</v>
      </c>
      <c r="J83" s="8" t="s">
        <v>14</v>
      </c>
      <c r="K83" s="29">
        <v>2.9</v>
      </c>
      <c r="L83" s="29">
        <v>2</v>
      </c>
      <c r="M83" s="29">
        <v>2</v>
      </c>
      <c r="N83" s="29">
        <v>1.94</v>
      </c>
      <c r="O83" s="25">
        <f t="shared" si="8"/>
        <v>7.6</v>
      </c>
      <c r="P83" s="25">
        <f t="shared" si="9"/>
        <v>4</v>
      </c>
      <c r="Q83" s="25">
        <f t="shared" si="10"/>
        <v>4</v>
      </c>
      <c r="R83" s="33">
        <f t="shared" si="11"/>
        <v>3.76</v>
      </c>
      <c r="S83" s="27">
        <f t="shared" si="12"/>
        <v>-60.699999999999996</v>
      </c>
      <c r="T83" s="27">
        <f t="shared" si="12"/>
        <v>-57.4</v>
      </c>
      <c r="U83" s="27">
        <f t="shared" si="12"/>
        <v>-57.679999999999993</v>
      </c>
      <c r="V83" s="27">
        <f t="shared" si="12"/>
        <v>-44.519999999999989</v>
      </c>
      <c r="W83" s="4" t="s">
        <v>240</v>
      </c>
    </row>
    <row r="84" spans="1:23" s="4" customFormat="1" ht="15" customHeight="1" x14ac:dyDescent="0.25">
      <c r="A84" s="1"/>
      <c r="B84" s="16">
        <v>43854</v>
      </c>
      <c r="C84" s="8" t="s">
        <v>127</v>
      </c>
      <c r="D84" s="8" t="s">
        <v>245</v>
      </c>
      <c r="E84" s="9">
        <v>2</v>
      </c>
      <c r="F84" s="8" t="s">
        <v>248</v>
      </c>
      <c r="G84" s="8" t="s">
        <v>30</v>
      </c>
      <c r="H84" s="39">
        <v>2</v>
      </c>
      <c r="I84" s="10">
        <v>6.16</v>
      </c>
      <c r="J84" s="8" t="s">
        <v>28</v>
      </c>
      <c r="K84" s="29"/>
      <c r="L84" s="29"/>
      <c r="M84" s="29"/>
      <c r="N84" s="29"/>
      <c r="O84" s="25">
        <f t="shared" si="8"/>
        <v>-2</v>
      </c>
      <c r="P84" s="25">
        <f t="shared" si="9"/>
        <v>-2</v>
      </c>
      <c r="Q84" s="25">
        <f t="shared" si="10"/>
        <v>-2</v>
      </c>
      <c r="R84" s="33">
        <f t="shared" si="11"/>
        <v>-2</v>
      </c>
      <c r="S84" s="27">
        <f t="shared" si="12"/>
        <v>-62.699999999999996</v>
      </c>
      <c r="T84" s="27">
        <f t="shared" si="12"/>
        <v>-59.4</v>
      </c>
      <c r="U84" s="27">
        <f t="shared" si="12"/>
        <v>-59.679999999999993</v>
      </c>
      <c r="V84" s="27">
        <f t="shared" si="12"/>
        <v>-46.519999999999989</v>
      </c>
      <c r="W84" s="4" t="s">
        <v>241</v>
      </c>
    </row>
    <row r="85" spans="1:23" s="4" customFormat="1" ht="15" customHeight="1" x14ac:dyDescent="0.25">
      <c r="A85" s="1"/>
      <c r="B85" s="16">
        <v>43854</v>
      </c>
      <c r="C85" s="8" t="s">
        <v>127</v>
      </c>
      <c r="D85" s="8" t="s">
        <v>245</v>
      </c>
      <c r="E85" s="9">
        <v>3</v>
      </c>
      <c r="F85" s="8" t="s">
        <v>249</v>
      </c>
      <c r="G85" s="8" t="s">
        <v>30</v>
      </c>
      <c r="H85" s="39">
        <v>2</v>
      </c>
      <c r="I85" s="10">
        <v>2.2999999999999998</v>
      </c>
      <c r="J85" s="8" t="s">
        <v>14</v>
      </c>
      <c r="K85" s="29">
        <v>2.2000000000000002</v>
      </c>
      <c r="L85" s="29">
        <v>2.8</v>
      </c>
      <c r="M85" s="29">
        <v>2.8</v>
      </c>
      <c r="N85" s="29">
        <v>2.97</v>
      </c>
      <c r="O85" s="25">
        <f t="shared" si="8"/>
        <v>2.4000000000000004</v>
      </c>
      <c r="P85" s="25">
        <f t="shared" si="9"/>
        <v>3.5999999999999996</v>
      </c>
      <c r="Q85" s="25">
        <f t="shared" si="10"/>
        <v>3.5999999999999996</v>
      </c>
      <c r="R85" s="33">
        <f t="shared" si="11"/>
        <v>3.9400000000000004</v>
      </c>
      <c r="S85" s="27">
        <f t="shared" si="12"/>
        <v>-60.3</v>
      </c>
      <c r="T85" s="27">
        <f t="shared" si="12"/>
        <v>-55.8</v>
      </c>
      <c r="U85" s="27">
        <f t="shared" si="12"/>
        <v>-56.079999999999991</v>
      </c>
      <c r="V85" s="27">
        <f t="shared" si="12"/>
        <v>-42.579999999999991</v>
      </c>
      <c r="W85" s="4" t="s">
        <v>242</v>
      </c>
    </row>
    <row r="86" spans="1:23" s="4" customFormat="1" ht="15" customHeight="1" x14ac:dyDescent="0.25">
      <c r="A86" s="1"/>
      <c r="B86" s="16">
        <v>43854</v>
      </c>
      <c r="C86" s="8" t="s">
        <v>127</v>
      </c>
      <c r="D86" s="8" t="s">
        <v>245</v>
      </c>
      <c r="E86" s="9">
        <v>5</v>
      </c>
      <c r="F86" s="8" t="s">
        <v>247</v>
      </c>
      <c r="G86" s="8" t="s">
        <v>30</v>
      </c>
      <c r="H86" s="39">
        <v>4</v>
      </c>
      <c r="I86" s="10">
        <v>4.24</v>
      </c>
      <c r="J86" s="8" t="s">
        <v>7</v>
      </c>
      <c r="K86" s="29"/>
      <c r="L86" s="29"/>
      <c r="M86" s="29"/>
      <c r="N86" s="29"/>
      <c r="O86" s="25">
        <f t="shared" si="8"/>
        <v>-4</v>
      </c>
      <c r="P86" s="25">
        <f t="shared" si="9"/>
        <v>-4</v>
      </c>
      <c r="Q86" s="25">
        <f t="shared" si="10"/>
        <v>-4</v>
      </c>
      <c r="R86" s="33">
        <f t="shared" si="11"/>
        <v>-4</v>
      </c>
      <c r="S86" s="27">
        <f t="shared" si="12"/>
        <v>-64.3</v>
      </c>
      <c r="T86" s="27">
        <f t="shared" si="12"/>
        <v>-59.8</v>
      </c>
      <c r="U86" s="27">
        <f t="shared" si="12"/>
        <v>-60.079999999999991</v>
      </c>
      <c r="V86" s="27">
        <f t="shared" si="12"/>
        <v>-46.579999999999991</v>
      </c>
      <c r="W86" s="4" t="s">
        <v>243</v>
      </c>
    </row>
    <row r="87" spans="1:23" s="4" customFormat="1" ht="15" customHeight="1" x14ac:dyDescent="0.25">
      <c r="A87" s="1"/>
      <c r="B87" s="16">
        <v>43854</v>
      </c>
      <c r="C87" s="8" t="s">
        <v>127</v>
      </c>
      <c r="D87" s="8" t="s">
        <v>245</v>
      </c>
      <c r="E87" s="9">
        <v>5</v>
      </c>
      <c r="F87" s="8" t="s">
        <v>247</v>
      </c>
      <c r="G87" s="8" t="s">
        <v>31</v>
      </c>
      <c r="H87" s="39">
        <v>4</v>
      </c>
      <c r="I87" s="10">
        <v>4.24</v>
      </c>
      <c r="J87" s="8" t="s">
        <v>7</v>
      </c>
      <c r="K87" s="29">
        <v>2.15</v>
      </c>
      <c r="L87" s="29">
        <v>1.7</v>
      </c>
      <c r="M87" s="29"/>
      <c r="N87" s="29">
        <v>1.77</v>
      </c>
      <c r="O87" s="25">
        <f t="shared" si="8"/>
        <v>4.5999999999999996</v>
      </c>
      <c r="P87" s="25">
        <f t="shared" si="9"/>
        <v>2.8</v>
      </c>
      <c r="Q87" s="25">
        <f t="shared" si="10"/>
        <v>3.08</v>
      </c>
      <c r="R87" s="33">
        <f t="shared" si="11"/>
        <v>3.08</v>
      </c>
      <c r="S87" s="27">
        <f t="shared" si="12"/>
        <v>-59.699999999999996</v>
      </c>
      <c r="T87" s="27">
        <f t="shared" si="12"/>
        <v>-57</v>
      </c>
      <c r="U87" s="27">
        <f t="shared" si="12"/>
        <v>-56.999999999999993</v>
      </c>
      <c r="V87" s="27">
        <f t="shared" si="12"/>
        <v>-43.499999999999993</v>
      </c>
      <c r="W87" s="4" t="s">
        <v>243</v>
      </c>
    </row>
    <row r="88" spans="1:23" s="4" customFormat="1" ht="15" customHeight="1" x14ac:dyDescent="0.25">
      <c r="A88" s="1"/>
      <c r="B88" s="16">
        <v>43854</v>
      </c>
      <c r="C88" s="8" t="s">
        <v>127</v>
      </c>
      <c r="D88" s="8" t="s">
        <v>245</v>
      </c>
      <c r="E88" s="9">
        <v>7</v>
      </c>
      <c r="F88" s="8" t="s">
        <v>250</v>
      </c>
      <c r="G88" s="8" t="s">
        <v>30</v>
      </c>
      <c r="H88" s="39">
        <v>4</v>
      </c>
      <c r="I88" s="10">
        <v>3.09</v>
      </c>
      <c r="J88" s="8" t="s">
        <v>14</v>
      </c>
      <c r="K88" s="29">
        <v>3.8</v>
      </c>
      <c r="L88" s="29">
        <v>5.9</v>
      </c>
      <c r="M88" s="29">
        <v>4.4000000000000004</v>
      </c>
      <c r="N88" s="29">
        <v>4.93</v>
      </c>
      <c r="O88" s="25">
        <f t="shared" si="8"/>
        <v>11.2</v>
      </c>
      <c r="P88" s="25">
        <f t="shared" si="9"/>
        <v>19.600000000000001</v>
      </c>
      <c r="Q88" s="25">
        <f t="shared" si="10"/>
        <v>13.600000000000001</v>
      </c>
      <c r="R88" s="33">
        <f t="shared" si="11"/>
        <v>15.719999999999999</v>
      </c>
      <c r="S88" s="27">
        <f t="shared" si="12"/>
        <v>-48.5</v>
      </c>
      <c r="T88" s="27">
        <f t="shared" si="12"/>
        <v>-37.4</v>
      </c>
      <c r="U88" s="27">
        <f t="shared" si="12"/>
        <v>-43.399999999999991</v>
      </c>
      <c r="V88" s="27">
        <f t="shared" si="12"/>
        <v>-27.779999999999994</v>
      </c>
      <c r="W88" s="4" t="s">
        <v>244</v>
      </c>
    </row>
    <row r="89" spans="1:23" s="4" customFormat="1" ht="15" customHeight="1" x14ac:dyDescent="0.25">
      <c r="A89" s="1"/>
      <c r="B89" s="16">
        <v>43854</v>
      </c>
      <c r="C89" s="8" t="s">
        <v>127</v>
      </c>
      <c r="D89" s="8" t="s">
        <v>245</v>
      </c>
      <c r="E89" s="9">
        <v>7</v>
      </c>
      <c r="F89" s="8" t="s">
        <v>251</v>
      </c>
      <c r="G89" s="8" t="s">
        <v>30</v>
      </c>
      <c r="H89" s="39">
        <v>2</v>
      </c>
      <c r="I89" s="10">
        <v>3.36</v>
      </c>
      <c r="J89" s="8" t="s">
        <v>33</v>
      </c>
      <c r="K89" s="29"/>
      <c r="L89" s="29"/>
      <c r="M89" s="29"/>
      <c r="N89" s="29"/>
      <c r="O89" s="25">
        <f t="shared" si="8"/>
        <v>-2</v>
      </c>
      <c r="P89" s="25">
        <f t="shared" si="9"/>
        <v>-2</v>
      </c>
      <c r="Q89" s="25">
        <f t="shared" si="10"/>
        <v>-2</v>
      </c>
      <c r="R89" s="33">
        <f t="shared" si="11"/>
        <v>-2</v>
      </c>
      <c r="S89" s="27">
        <f t="shared" ref="S89:V104" si="13">O89+S88</f>
        <v>-50.5</v>
      </c>
      <c r="T89" s="27">
        <f t="shared" si="13"/>
        <v>-39.4</v>
      </c>
      <c r="U89" s="27">
        <f t="shared" si="13"/>
        <v>-45.399999999999991</v>
      </c>
      <c r="V89" s="27">
        <f t="shared" si="13"/>
        <v>-29.779999999999994</v>
      </c>
      <c r="W89" s="4" t="s">
        <v>244</v>
      </c>
    </row>
    <row r="90" spans="1:23" s="4" customFormat="1" ht="15" customHeight="1" x14ac:dyDescent="0.25">
      <c r="A90" s="1"/>
      <c r="B90" s="16">
        <v>43855</v>
      </c>
      <c r="C90" s="8" t="s">
        <v>25</v>
      </c>
      <c r="D90" s="8" t="s">
        <v>36</v>
      </c>
      <c r="E90" s="9">
        <v>1</v>
      </c>
      <c r="F90" s="8" t="s">
        <v>257</v>
      </c>
      <c r="G90" s="8" t="s">
        <v>30</v>
      </c>
      <c r="H90" s="39">
        <v>2</v>
      </c>
      <c r="I90" s="10">
        <v>3.04</v>
      </c>
      <c r="J90" s="8" t="s">
        <v>7</v>
      </c>
      <c r="K90" s="29"/>
      <c r="L90" s="29"/>
      <c r="M90" s="29"/>
      <c r="N90" s="29"/>
      <c r="O90" s="25">
        <f t="shared" si="8"/>
        <v>-2</v>
      </c>
      <c r="P90" s="25">
        <f t="shared" si="9"/>
        <v>-2</v>
      </c>
      <c r="Q90" s="25">
        <f t="shared" si="10"/>
        <v>-2</v>
      </c>
      <c r="R90" s="33">
        <f t="shared" si="11"/>
        <v>-2</v>
      </c>
      <c r="S90" s="27">
        <f t="shared" si="13"/>
        <v>-52.5</v>
      </c>
      <c r="T90" s="27">
        <f t="shared" si="13"/>
        <v>-41.4</v>
      </c>
      <c r="U90" s="27">
        <f t="shared" si="13"/>
        <v>-47.399999999999991</v>
      </c>
      <c r="V90" s="27">
        <f t="shared" si="13"/>
        <v>-31.779999999999994</v>
      </c>
      <c r="W90" s="4" t="s">
        <v>252</v>
      </c>
    </row>
    <row r="91" spans="1:23" s="4" customFormat="1" ht="15" customHeight="1" x14ac:dyDescent="0.25">
      <c r="A91" s="1"/>
      <c r="B91" s="16">
        <v>43855</v>
      </c>
      <c r="C91" s="8" t="s">
        <v>25</v>
      </c>
      <c r="D91" s="8" t="s">
        <v>36</v>
      </c>
      <c r="E91" s="9">
        <v>5</v>
      </c>
      <c r="F91" s="8" t="s">
        <v>258</v>
      </c>
      <c r="G91" s="8" t="s">
        <v>30</v>
      </c>
      <c r="H91" s="39">
        <v>2</v>
      </c>
      <c r="I91" s="10">
        <v>5.65</v>
      </c>
      <c r="J91" s="8" t="s">
        <v>28</v>
      </c>
      <c r="K91" s="29"/>
      <c r="L91" s="29"/>
      <c r="M91" s="29"/>
      <c r="N91" s="29"/>
      <c r="O91" s="25">
        <f t="shared" si="8"/>
        <v>-2</v>
      </c>
      <c r="P91" s="25">
        <f t="shared" si="9"/>
        <v>-2</v>
      </c>
      <c r="Q91" s="25">
        <f t="shared" si="10"/>
        <v>-2</v>
      </c>
      <c r="R91" s="33">
        <f t="shared" si="11"/>
        <v>-2</v>
      </c>
      <c r="S91" s="27">
        <f t="shared" si="13"/>
        <v>-54.5</v>
      </c>
      <c r="T91" s="27">
        <f t="shared" si="13"/>
        <v>-43.4</v>
      </c>
      <c r="U91" s="27">
        <f t="shared" si="13"/>
        <v>-49.399999999999991</v>
      </c>
      <c r="V91" s="27">
        <f t="shared" si="13"/>
        <v>-33.779999999999994</v>
      </c>
      <c r="W91" s="4" t="s">
        <v>253</v>
      </c>
    </row>
    <row r="92" spans="1:23" s="4" customFormat="1" ht="15" customHeight="1" x14ac:dyDescent="0.25">
      <c r="A92" s="1"/>
      <c r="B92" s="16">
        <v>43855</v>
      </c>
      <c r="C92" s="8" t="s">
        <v>25</v>
      </c>
      <c r="D92" s="8" t="s">
        <v>36</v>
      </c>
      <c r="E92" s="9">
        <v>6</v>
      </c>
      <c r="F92" s="8" t="s">
        <v>156</v>
      </c>
      <c r="G92" s="8" t="s">
        <v>30</v>
      </c>
      <c r="H92" s="39">
        <v>6</v>
      </c>
      <c r="I92" s="10">
        <v>2.98</v>
      </c>
      <c r="J92" s="8" t="s">
        <v>28</v>
      </c>
      <c r="K92" s="29"/>
      <c r="L92" s="29"/>
      <c r="M92" s="29"/>
      <c r="N92" s="29"/>
      <c r="O92" s="25">
        <f t="shared" si="8"/>
        <v>-6</v>
      </c>
      <c r="P92" s="25">
        <f t="shared" si="9"/>
        <v>-6</v>
      </c>
      <c r="Q92" s="25">
        <f t="shared" si="10"/>
        <v>-6</v>
      </c>
      <c r="R92" s="33">
        <f t="shared" si="11"/>
        <v>-6</v>
      </c>
      <c r="S92" s="27">
        <f t="shared" si="13"/>
        <v>-60.5</v>
      </c>
      <c r="T92" s="27">
        <f t="shared" si="13"/>
        <v>-49.4</v>
      </c>
      <c r="U92" s="27">
        <f t="shared" si="13"/>
        <v>-55.399999999999991</v>
      </c>
      <c r="V92" s="27">
        <f t="shared" si="13"/>
        <v>-39.779999999999994</v>
      </c>
      <c r="W92" s="4" t="s">
        <v>254</v>
      </c>
    </row>
    <row r="93" spans="1:23" s="4" customFormat="1" ht="15" customHeight="1" x14ac:dyDescent="0.25">
      <c r="A93" s="1"/>
      <c r="B93" s="16">
        <v>43855</v>
      </c>
      <c r="C93" s="8" t="s">
        <v>25</v>
      </c>
      <c r="D93" s="8" t="s">
        <v>36</v>
      </c>
      <c r="E93" s="9">
        <v>6</v>
      </c>
      <c r="F93" s="8" t="s">
        <v>259</v>
      </c>
      <c r="G93" s="8" t="s">
        <v>30</v>
      </c>
      <c r="H93" s="39">
        <v>4</v>
      </c>
      <c r="I93" s="10">
        <v>5.23</v>
      </c>
      <c r="J93" s="8" t="s">
        <v>14</v>
      </c>
      <c r="K93" s="29">
        <v>3.3</v>
      </c>
      <c r="L93" s="29">
        <v>4.7</v>
      </c>
      <c r="M93" s="29">
        <v>4.2</v>
      </c>
      <c r="N93" s="29">
        <v>4.84</v>
      </c>
      <c r="O93" s="25">
        <f t="shared" si="8"/>
        <v>9.1999999999999993</v>
      </c>
      <c r="P93" s="25">
        <f t="shared" si="9"/>
        <v>14.8</v>
      </c>
      <c r="Q93" s="25">
        <f t="shared" si="10"/>
        <v>12.8</v>
      </c>
      <c r="R93" s="33">
        <f t="shared" si="11"/>
        <v>15.36</v>
      </c>
      <c r="S93" s="27">
        <f t="shared" si="13"/>
        <v>-51.3</v>
      </c>
      <c r="T93" s="27">
        <f t="shared" si="13"/>
        <v>-34.599999999999994</v>
      </c>
      <c r="U93" s="27">
        <f t="shared" si="13"/>
        <v>-42.599999999999994</v>
      </c>
      <c r="V93" s="27">
        <f t="shared" si="13"/>
        <v>-24.419999999999995</v>
      </c>
      <c r="W93" s="4" t="s">
        <v>254</v>
      </c>
    </row>
    <row r="94" spans="1:23" s="4" customFormat="1" ht="15" customHeight="1" x14ac:dyDescent="0.25">
      <c r="A94" s="1"/>
      <c r="B94" s="16">
        <v>43855</v>
      </c>
      <c r="C94" s="8" t="s">
        <v>25</v>
      </c>
      <c r="D94" s="8" t="s">
        <v>36</v>
      </c>
      <c r="E94" s="9">
        <v>6</v>
      </c>
      <c r="F94" s="8" t="s">
        <v>260</v>
      </c>
      <c r="G94" s="8" t="s">
        <v>30</v>
      </c>
      <c r="H94" s="39">
        <v>2</v>
      </c>
      <c r="I94" s="10">
        <v>18</v>
      </c>
      <c r="J94" s="8" t="s">
        <v>28</v>
      </c>
      <c r="K94" s="29"/>
      <c r="L94" s="29"/>
      <c r="M94" s="29"/>
      <c r="N94" s="29"/>
      <c r="O94" s="25">
        <f t="shared" si="8"/>
        <v>-2</v>
      </c>
      <c r="P94" s="25">
        <f t="shared" si="9"/>
        <v>-2</v>
      </c>
      <c r="Q94" s="25">
        <f t="shared" si="10"/>
        <v>-2</v>
      </c>
      <c r="R94" s="33">
        <f t="shared" si="11"/>
        <v>-2</v>
      </c>
      <c r="S94" s="27">
        <f t="shared" si="13"/>
        <v>-53.3</v>
      </c>
      <c r="T94" s="27">
        <f t="shared" si="13"/>
        <v>-36.599999999999994</v>
      </c>
      <c r="U94" s="27">
        <f t="shared" si="13"/>
        <v>-44.599999999999994</v>
      </c>
      <c r="V94" s="27">
        <f t="shared" si="13"/>
        <v>-26.419999999999995</v>
      </c>
      <c r="W94" s="4" t="s">
        <v>254</v>
      </c>
    </row>
    <row r="95" spans="1:23" s="4" customFormat="1" ht="15" customHeight="1" x14ac:dyDescent="0.25">
      <c r="A95" s="1"/>
      <c r="B95" s="16">
        <v>43855</v>
      </c>
      <c r="C95" s="8" t="s">
        <v>25</v>
      </c>
      <c r="D95" s="8" t="s">
        <v>36</v>
      </c>
      <c r="E95" s="9">
        <v>7</v>
      </c>
      <c r="F95" s="8" t="s">
        <v>261</v>
      </c>
      <c r="G95" s="8" t="s">
        <v>30</v>
      </c>
      <c r="H95" s="39">
        <v>2</v>
      </c>
      <c r="I95" s="10">
        <v>2.57</v>
      </c>
      <c r="J95" s="8" t="s">
        <v>7</v>
      </c>
      <c r="K95" s="29"/>
      <c r="L95" s="29"/>
      <c r="M95" s="29"/>
      <c r="N95" s="29"/>
      <c r="O95" s="25">
        <f t="shared" si="8"/>
        <v>-2</v>
      </c>
      <c r="P95" s="25">
        <f t="shared" si="9"/>
        <v>-2</v>
      </c>
      <c r="Q95" s="25">
        <f t="shared" si="10"/>
        <v>-2</v>
      </c>
      <c r="R95" s="33">
        <f t="shared" si="11"/>
        <v>-2</v>
      </c>
      <c r="S95" s="27">
        <f t="shared" si="13"/>
        <v>-55.3</v>
      </c>
      <c r="T95" s="27">
        <f t="shared" si="13"/>
        <v>-38.599999999999994</v>
      </c>
      <c r="U95" s="27">
        <f t="shared" si="13"/>
        <v>-46.599999999999994</v>
      </c>
      <c r="V95" s="27">
        <f t="shared" si="13"/>
        <v>-28.419999999999995</v>
      </c>
      <c r="W95" s="4" t="s">
        <v>255</v>
      </c>
    </row>
    <row r="96" spans="1:23" s="4" customFormat="1" ht="15" customHeight="1" x14ac:dyDescent="0.25">
      <c r="A96" s="1"/>
      <c r="B96" s="16">
        <v>43855</v>
      </c>
      <c r="C96" s="8" t="s">
        <v>25</v>
      </c>
      <c r="D96" s="8" t="s">
        <v>36</v>
      </c>
      <c r="E96" s="9">
        <v>7</v>
      </c>
      <c r="F96" s="8" t="s">
        <v>262</v>
      </c>
      <c r="G96" s="8" t="s">
        <v>30</v>
      </c>
      <c r="H96" s="39">
        <v>2</v>
      </c>
      <c r="I96" s="10">
        <v>9.5</v>
      </c>
      <c r="J96" s="8" t="s">
        <v>14</v>
      </c>
      <c r="K96" s="29">
        <v>9.5</v>
      </c>
      <c r="L96" s="29">
        <v>7</v>
      </c>
      <c r="M96" s="29">
        <v>7</v>
      </c>
      <c r="N96" s="29">
        <v>8</v>
      </c>
      <c r="O96" s="25">
        <f t="shared" si="8"/>
        <v>17</v>
      </c>
      <c r="P96" s="25">
        <f t="shared" si="9"/>
        <v>12</v>
      </c>
      <c r="Q96" s="25">
        <f t="shared" si="10"/>
        <v>12</v>
      </c>
      <c r="R96" s="33">
        <f t="shared" si="11"/>
        <v>14</v>
      </c>
      <c r="S96" s="27">
        <f t="shared" si="13"/>
        <v>-38.299999999999997</v>
      </c>
      <c r="T96" s="27">
        <f t="shared" si="13"/>
        <v>-26.599999999999994</v>
      </c>
      <c r="U96" s="27">
        <f t="shared" si="13"/>
        <v>-34.599999999999994</v>
      </c>
      <c r="V96" s="27">
        <f t="shared" si="13"/>
        <v>-14.419999999999995</v>
      </c>
      <c r="W96" s="4" t="s">
        <v>255</v>
      </c>
    </row>
    <row r="97" spans="1:23" s="4" customFormat="1" ht="15" customHeight="1" x14ac:dyDescent="0.25">
      <c r="A97" s="1"/>
      <c r="B97" s="16">
        <v>43855</v>
      </c>
      <c r="C97" s="8" t="s">
        <v>25</v>
      </c>
      <c r="D97" s="8" t="s">
        <v>36</v>
      </c>
      <c r="E97" s="9">
        <v>8</v>
      </c>
      <c r="F97" s="8" t="s">
        <v>263</v>
      </c>
      <c r="G97" s="8" t="s">
        <v>30</v>
      </c>
      <c r="H97" s="39">
        <v>10</v>
      </c>
      <c r="I97" s="10">
        <v>1.7</v>
      </c>
      <c r="J97" s="8" t="s">
        <v>14</v>
      </c>
      <c r="K97" s="29">
        <v>2.15</v>
      </c>
      <c r="L97" s="29">
        <v>2.2000000000000002</v>
      </c>
      <c r="M97" s="29">
        <v>2.25</v>
      </c>
      <c r="N97" s="29">
        <v>2.37</v>
      </c>
      <c r="O97" s="25">
        <f t="shared" si="8"/>
        <v>11.5</v>
      </c>
      <c r="P97" s="25">
        <f t="shared" si="9"/>
        <v>12</v>
      </c>
      <c r="Q97" s="25">
        <f t="shared" si="10"/>
        <v>12.5</v>
      </c>
      <c r="R97" s="33">
        <f t="shared" si="11"/>
        <v>13.700000000000003</v>
      </c>
      <c r="S97" s="27">
        <f t="shared" si="13"/>
        <v>-26.799999999999997</v>
      </c>
      <c r="T97" s="27">
        <f t="shared" si="13"/>
        <v>-14.599999999999994</v>
      </c>
      <c r="U97" s="27">
        <f t="shared" si="13"/>
        <v>-22.099999999999994</v>
      </c>
      <c r="V97" s="27">
        <f t="shared" si="13"/>
        <v>-0.71999999999999176</v>
      </c>
      <c r="W97" s="4" t="s">
        <v>256</v>
      </c>
    </row>
    <row r="98" spans="1:23" s="4" customFormat="1" ht="15" customHeight="1" x14ac:dyDescent="0.25">
      <c r="A98" s="1"/>
      <c r="B98" s="16">
        <v>43855</v>
      </c>
      <c r="C98" s="8" t="s">
        <v>25</v>
      </c>
      <c r="D98" s="8" t="s">
        <v>65</v>
      </c>
      <c r="E98" s="9">
        <v>3</v>
      </c>
      <c r="F98" s="8" t="s">
        <v>267</v>
      </c>
      <c r="G98" s="8" t="s">
        <v>30</v>
      </c>
      <c r="H98" s="39">
        <v>2</v>
      </c>
      <c r="I98" s="10">
        <v>2.27</v>
      </c>
      <c r="J98" s="8" t="s">
        <v>7</v>
      </c>
      <c r="K98" s="29"/>
      <c r="L98" s="29"/>
      <c r="M98" s="29"/>
      <c r="N98" s="29"/>
      <c r="O98" s="25">
        <f t="shared" si="8"/>
        <v>-2</v>
      </c>
      <c r="P98" s="25">
        <f t="shared" si="9"/>
        <v>-2</v>
      </c>
      <c r="Q98" s="25">
        <f t="shared" si="10"/>
        <v>-2</v>
      </c>
      <c r="R98" s="33">
        <f t="shared" si="11"/>
        <v>-2</v>
      </c>
      <c r="S98" s="27">
        <f t="shared" si="13"/>
        <v>-28.799999999999997</v>
      </c>
      <c r="T98" s="27">
        <f t="shared" si="13"/>
        <v>-16.599999999999994</v>
      </c>
      <c r="U98" s="27">
        <f t="shared" si="13"/>
        <v>-24.099999999999994</v>
      </c>
      <c r="V98" s="27">
        <f t="shared" si="13"/>
        <v>-2.7199999999999918</v>
      </c>
      <c r="W98" s="4" t="s">
        <v>264</v>
      </c>
    </row>
    <row r="99" spans="1:23" s="4" customFormat="1" ht="15" customHeight="1" x14ac:dyDescent="0.25">
      <c r="A99" s="1"/>
      <c r="B99" s="16">
        <v>43855</v>
      </c>
      <c r="C99" s="8" t="s">
        <v>25</v>
      </c>
      <c r="D99" s="8" t="s">
        <v>65</v>
      </c>
      <c r="E99" s="9">
        <v>6</v>
      </c>
      <c r="F99" s="8" t="s">
        <v>268</v>
      </c>
      <c r="G99" s="8" t="s">
        <v>30</v>
      </c>
      <c r="H99" s="39">
        <v>6</v>
      </c>
      <c r="I99" s="10">
        <v>1.83</v>
      </c>
      <c r="J99" s="8" t="s">
        <v>33</v>
      </c>
      <c r="K99" s="29"/>
      <c r="L99" s="29"/>
      <c r="M99" s="29"/>
      <c r="N99" s="29"/>
      <c r="O99" s="25">
        <f t="shared" si="8"/>
        <v>-6</v>
      </c>
      <c r="P99" s="25">
        <f t="shared" si="9"/>
        <v>-6</v>
      </c>
      <c r="Q99" s="25">
        <f t="shared" si="10"/>
        <v>-6</v>
      </c>
      <c r="R99" s="33">
        <f t="shared" si="11"/>
        <v>-6</v>
      </c>
      <c r="S99" s="27">
        <f t="shared" si="13"/>
        <v>-34.799999999999997</v>
      </c>
      <c r="T99" s="27">
        <f t="shared" si="13"/>
        <v>-22.599999999999994</v>
      </c>
      <c r="U99" s="27">
        <f t="shared" si="13"/>
        <v>-30.099999999999994</v>
      </c>
      <c r="V99" s="27">
        <f t="shared" si="13"/>
        <v>-8.7199999999999918</v>
      </c>
      <c r="W99" s="4" t="s">
        <v>265</v>
      </c>
    </row>
    <row r="100" spans="1:23" s="4" customFormat="1" ht="15" customHeight="1" x14ac:dyDescent="0.25">
      <c r="A100" s="1"/>
      <c r="B100" s="16">
        <v>43855</v>
      </c>
      <c r="C100" s="8" t="s">
        <v>25</v>
      </c>
      <c r="D100" s="8" t="s">
        <v>65</v>
      </c>
      <c r="E100" s="9">
        <v>7</v>
      </c>
      <c r="F100" s="8" t="s">
        <v>269</v>
      </c>
      <c r="G100" s="8" t="s">
        <v>30</v>
      </c>
      <c r="H100" s="39">
        <v>4</v>
      </c>
      <c r="I100" s="10">
        <v>3.75</v>
      </c>
      <c r="J100" s="8" t="s">
        <v>28</v>
      </c>
      <c r="K100" s="29"/>
      <c r="L100" s="29"/>
      <c r="M100" s="29"/>
      <c r="N100" s="29"/>
      <c r="O100" s="25">
        <f t="shared" si="8"/>
        <v>-4</v>
      </c>
      <c r="P100" s="25">
        <f t="shared" si="9"/>
        <v>-4</v>
      </c>
      <c r="Q100" s="25">
        <f t="shared" si="10"/>
        <v>-4</v>
      </c>
      <c r="R100" s="33">
        <f t="shared" si="11"/>
        <v>-4</v>
      </c>
      <c r="S100" s="27">
        <f t="shared" si="13"/>
        <v>-38.799999999999997</v>
      </c>
      <c r="T100" s="27">
        <f t="shared" si="13"/>
        <v>-26.599999999999994</v>
      </c>
      <c r="U100" s="27">
        <f t="shared" si="13"/>
        <v>-34.099999999999994</v>
      </c>
      <c r="V100" s="27">
        <f t="shared" si="13"/>
        <v>-12.719999999999992</v>
      </c>
      <c r="W100" s="4" t="s">
        <v>266</v>
      </c>
    </row>
    <row r="101" spans="1:23" s="4" customFormat="1" ht="15" customHeight="1" x14ac:dyDescent="0.25">
      <c r="A101" s="1"/>
      <c r="B101" s="16">
        <v>43855</v>
      </c>
      <c r="C101" s="8" t="s">
        <v>25</v>
      </c>
      <c r="D101" s="8" t="s">
        <v>65</v>
      </c>
      <c r="E101" s="9">
        <v>7</v>
      </c>
      <c r="F101" s="8" t="s">
        <v>270</v>
      </c>
      <c r="G101" s="8" t="s">
        <v>30</v>
      </c>
      <c r="H101" s="39">
        <v>2</v>
      </c>
      <c r="I101" s="10">
        <v>4.95</v>
      </c>
      <c r="J101" s="8" t="s">
        <v>28</v>
      </c>
      <c r="K101" s="29"/>
      <c r="L101" s="29"/>
      <c r="M101" s="29"/>
      <c r="N101" s="29"/>
      <c r="O101" s="25">
        <f t="shared" si="8"/>
        <v>-2</v>
      </c>
      <c r="P101" s="25">
        <f t="shared" si="9"/>
        <v>-2</v>
      </c>
      <c r="Q101" s="25">
        <f t="shared" si="10"/>
        <v>-2</v>
      </c>
      <c r="R101" s="33">
        <f t="shared" si="11"/>
        <v>-2</v>
      </c>
      <c r="S101" s="27">
        <f t="shared" si="13"/>
        <v>-40.799999999999997</v>
      </c>
      <c r="T101" s="27">
        <f t="shared" si="13"/>
        <v>-28.599999999999994</v>
      </c>
      <c r="U101" s="27">
        <f t="shared" si="13"/>
        <v>-36.099999999999994</v>
      </c>
      <c r="V101" s="27">
        <f t="shared" si="13"/>
        <v>-14.719999999999992</v>
      </c>
      <c r="W101" s="4" t="s">
        <v>266</v>
      </c>
    </row>
    <row r="102" spans="1:23" s="4" customFormat="1" ht="15" customHeight="1" x14ac:dyDescent="0.25">
      <c r="A102" s="1"/>
      <c r="B102" s="16">
        <v>43856</v>
      </c>
      <c r="C102" s="8" t="s">
        <v>35</v>
      </c>
      <c r="D102" s="8" t="s">
        <v>272</v>
      </c>
      <c r="E102" s="9">
        <v>2</v>
      </c>
      <c r="F102" s="8" t="s">
        <v>273</v>
      </c>
      <c r="G102" s="8" t="s">
        <v>30</v>
      </c>
      <c r="H102" s="39">
        <v>8</v>
      </c>
      <c r="I102" s="10">
        <v>1.3</v>
      </c>
      <c r="J102" s="8" t="s">
        <v>14</v>
      </c>
      <c r="K102" s="29">
        <v>1.85</v>
      </c>
      <c r="L102" s="29">
        <v>1.7</v>
      </c>
      <c r="M102" s="29">
        <v>1.8</v>
      </c>
      <c r="N102" s="29">
        <v>1.65</v>
      </c>
      <c r="O102" s="25">
        <f t="shared" si="8"/>
        <v>6.8000000000000007</v>
      </c>
      <c r="P102" s="25">
        <f t="shared" si="9"/>
        <v>5.6</v>
      </c>
      <c r="Q102" s="25">
        <f t="shared" si="10"/>
        <v>6.4</v>
      </c>
      <c r="R102" s="33">
        <f t="shared" si="11"/>
        <v>5.1999999999999993</v>
      </c>
      <c r="S102" s="27">
        <f t="shared" si="13"/>
        <v>-34</v>
      </c>
      <c r="T102" s="27">
        <f t="shared" si="13"/>
        <v>-22.999999999999993</v>
      </c>
      <c r="U102" s="27">
        <f t="shared" si="13"/>
        <v>-29.699999999999996</v>
      </c>
      <c r="V102" s="27">
        <f t="shared" si="13"/>
        <v>-9.5199999999999925</v>
      </c>
      <c r="W102" s="4" t="s">
        <v>271</v>
      </c>
    </row>
    <row r="103" spans="1:23" s="4" customFormat="1" ht="15" customHeight="1" x14ac:dyDescent="0.25">
      <c r="A103" s="1"/>
      <c r="B103" s="16">
        <v>43857</v>
      </c>
      <c r="C103" s="8" t="s">
        <v>107</v>
      </c>
      <c r="D103" s="8" t="s">
        <v>36</v>
      </c>
      <c r="E103" s="9">
        <v>1</v>
      </c>
      <c r="F103" s="8" t="s">
        <v>277</v>
      </c>
      <c r="G103" s="8" t="s">
        <v>30</v>
      </c>
      <c r="H103" s="39">
        <v>6</v>
      </c>
      <c r="I103" s="10">
        <v>1.59</v>
      </c>
      <c r="J103" s="8" t="s">
        <v>33</v>
      </c>
      <c r="K103" s="29"/>
      <c r="L103" s="29"/>
      <c r="M103" s="29"/>
      <c r="N103" s="29"/>
      <c r="O103" s="25">
        <f t="shared" si="8"/>
        <v>-6</v>
      </c>
      <c r="P103" s="25">
        <f t="shared" si="9"/>
        <v>-6</v>
      </c>
      <c r="Q103" s="25">
        <f t="shared" si="10"/>
        <v>-6</v>
      </c>
      <c r="R103" s="33">
        <f t="shared" si="11"/>
        <v>-6</v>
      </c>
      <c r="S103" s="27">
        <f t="shared" si="13"/>
        <v>-40</v>
      </c>
      <c r="T103" s="27">
        <f t="shared" si="13"/>
        <v>-28.999999999999993</v>
      </c>
      <c r="U103" s="27">
        <f t="shared" si="13"/>
        <v>-35.699999999999996</v>
      </c>
      <c r="V103" s="27">
        <f t="shared" si="13"/>
        <v>-15.519999999999992</v>
      </c>
      <c r="W103" s="4" t="s">
        <v>274</v>
      </c>
    </row>
    <row r="104" spans="1:23" s="4" customFormat="1" ht="15" customHeight="1" x14ac:dyDescent="0.25">
      <c r="A104" s="1"/>
      <c r="B104" s="16">
        <v>43857</v>
      </c>
      <c r="C104" s="8" t="s">
        <v>107</v>
      </c>
      <c r="D104" s="8" t="s">
        <v>36</v>
      </c>
      <c r="E104" s="9">
        <v>4</v>
      </c>
      <c r="F104" s="8" t="s">
        <v>278</v>
      </c>
      <c r="G104" s="8" t="s">
        <v>30</v>
      </c>
      <c r="H104" s="39">
        <v>2</v>
      </c>
      <c r="I104" s="10">
        <v>4.8600000000000003</v>
      </c>
      <c r="J104" s="8" t="s">
        <v>14</v>
      </c>
      <c r="K104" s="29">
        <v>5</v>
      </c>
      <c r="L104" s="29">
        <v>6.8</v>
      </c>
      <c r="M104" s="29">
        <v>6.5</v>
      </c>
      <c r="N104" s="29">
        <v>6.09</v>
      </c>
      <c r="O104" s="25">
        <f t="shared" si="8"/>
        <v>8</v>
      </c>
      <c r="P104" s="25">
        <f t="shared" si="9"/>
        <v>11.6</v>
      </c>
      <c r="Q104" s="25">
        <f t="shared" si="10"/>
        <v>11</v>
      </c>
      <c r="R104" s="33">
        <f t="shared" si="11"/>
        <v>10.18</v>
      </c>
      <c r="S104" s="27">
        <f t="shared" si="13"/>
        <v>-32</v>
      </c>
      <c r="T104" s="27">
        <f t="shared" si="13"/>
        <v>-17.399999999999991</v>
      </c>
      <c r="U104" s="27">
        <f t="shared" si="13"/>
        <v>-24.699999999999996</v>
      </c>
      <c r="V104" s="27">
        <f t="shared" si="13"/>
        <v>-5.3399999999999928</v>
      </c>
      <c r="W104" s="4" t="s">
        <v>275</v>
      </c>
    </row>
    <row r="105" spans="1:23" s="4" customFormat="1" ht="15" customHeight="1" x14ac:dyDescent="0.25">
      <c r="A105" s="1"/>
      <c r="B105" s="16">
        <v>43857</v>
      </c>
      <c r="C105" s="8" t="s">
        <v>107</v>
      </c>
      <c r="D105" s="8" t="s">
        <v>36</v>
      </c>
      <c r="E105" s="9">
        <v>8</v>
      </c>
      <c r="F105" s="8" t="s">
        <v>279</v>
      </c>
      <c r="G105" s="8" t="s">
        <v>30</v>
      </c>
      <c r="H105" s="39">
        <v>4</v>
      </c>
      <c r="I105" s="10">
        <v>1.72</v>
      </c>
      <c r="J105" s="8" t="s">
        <v>14</v>
      </c>
      <c r="K105" s="29">
        <v>1.6</v>
      </c>
      <c r="L105" s="29">
        <v>1.24</v>
      </c>
      <c r="M105" s="29">
        <v>1.4</v>
      </c>
      <c r="N105" s="29">
        <v>1.32</v>
      </c>
      <c r="O105" s="25">
        <f t="shared" si="8"/>
        <v>2.4000000000000004</v>
      </c>
      <c r="P105" s="25">
        <f t="shared" si="9"/>
        <v>0.96</v>
      </c>
      <c r="Q105" s="25">
        <f t="shared" si="10"/>
        <v>1.5999999999999996</v>
      </c>
      <c r="R105" s="33">
        <f t="shared" si="11"/>
        <v>1.2800000000000002</v>
      </c>
      <c r="S105" s="27">
        <f t="shared" ref="S105:V120" si="14">O105+S104</f>
        <v>-29.6</v>
      </c>
      <c r="T105" s="27">
        <f t="shared" si="14"/>
        <v>-16.439999999999991</v>
      </c>
      <c r="U105" s="27">
        <f t="shared" si="14"/>
        <v>-23.099999999999994</v>
      </c>
      <c r="V105" s="27">
        <f t="shared" si="14"/>
        <v>-4.0599999999999925</v>
      </c>
      <c r="W105" s="4" t="s">
        <v>276</v>
      </c>
    </row>
    <row r="106" spans="1:23" s="4" customFormat="1" ht="15" customHeight="1" x14ac:dyDescent="0.25">
      <c r="A106" s="1"/>
      <c r="B106" s="16">
        <v>43859</v>
      </c>
      <c r="C106" s="8" t="s">
        <v>27</v>
      </c>
      <c r="D106" s="8" t="s">
        <v>65</v>
      </c>
      <c r="E106" s="9">
        <v>1</v>
      </c>
      <c r="F106" s="8" t="s">
        <v>283</v>
      </c>
      <c r="G106" s="8" t="s">
        <v>30</v>
      </c>
      <c r="H106" s="39">
        <v>4</v>
      </c>
      <c r="I106" s="10">
        <v>2.31</v>
      </c>
      <c r="J106" s="8" t="s">
        <v>33</v>
      </c>
      <c r="K106" s="29"/>
      <c r="L106" s="29"/>
      <c r="M106" s="29"/>
      <c r="N106" s="29"/>
      <c r="O106" s="25">
        <f t="shared" si="8"/>
        <v>-4</v>
      </c>
      <c r="P106" s="25">
        <f t="shared" si="9"/>
        <v>-4</v>
      </c>
      <c r="Q106" s="25">
        <f t="shared" si="10"/>
        <v>-4</v>
      </c>
      <c r="R106" s="33">
        <f t="shared" si="11"/>
        <v>-4</v>
      </c>
      <c r="S106" s="27">
        <f t="shared" si="14"/>
        <v>-33.6</v>
      </c>
      <c r="T106" s="27">
        <f t="shared" si="14"/>
        <v>-20.439999999999991</v>
      </c>
      <c r="U106" s="27">
        <f t="shared" si="14"/>
        <v>-27.099999999999994</v>
      </c>
      <c r="V106" s="27">
        <f t="shared" si="14"/>
        <v>-8.0599999999999916</v>
      </c>
      <c r="W106" s="4" t="s">
        <v>280</v>
      </c>
    </row>
    <row r="107" spans="1:23" s="4" customFormat="1" ht="15" customHeight="1" x14ac:dyDescent="0.25">
      <c r="A107" s="1"/>
      <c r="B107" s="16">
        <v>43859</v>
      </c>
      <c r="C107" s="8" t="s">
        <v>27</v>
      </c>
      <c r="D107" s="8" t="s">
        <v>65</v>
      </c>
      <c r="E107" s="9">
        <v>1</v>
      </c>
      <c r="F107" s="8" t="s">
        <v>284</v>
      </c>
      <c r="G107" s="8" t="s">
        <v>30</v>
      </c>
      <c r="H107" s="39">
        <v>2</v>
      </c>
      <c r="I107" s="10">
        <v>6.06</v>
      </c>
      <c r="J107" s="8" t="s">
        <v>28</v>
      </c>
      <c r="K107" s="29"/>
      <c r="L107" s="29"/>
      <c r="M107" s="29"/>
      <c r="N107" s="29"/>
      <c r="O107" s="25">
        <f t="shared" si="8"/>
        <v>-2</v>
      </c>
      <c r="P107" s="25">
        <f t="shared" si="9"/>
        <v>-2</v>
      </c>
      <c r="Q107" s="25">
        <f t="shared" si="10"/>
        <v>-2</v>
      </c>
      <c r="R107" s="33">
        <f t="shared" si="11"/>
        <v>-2</v>
      </c>
      <c r="S107" s="27">
        <f t="shared" si="14"/>
        <v>-35.6</v>
      </c>
      <c r="T107" s="27">
        <f t="shared" si="14"/>
        <v>-22.439999999999991</v>
      </c>
      <c r="U107" s="27">
        <f t="shared" si="14"/>
        <v>-29.099999999999994</v>
      </c>
      <c r="V107" s="27">
        <f t="shared" si="14"/>
        <v>-10.059999999999992</v>
      </c>
      <c r="W107" s="4" t="s">
        <v>280</v>
      </c>
    </row>
    <row r="108" spans="1:23" s="4" customFormat="1" ht="15" customHeight="1" x14ac:dyDescent="0.25">
      <c r="A108" s="1"/>
      <c r="B108" s="16">
        <v>43859</v>
      </c>
      <c r="C108" s="8" t="s">
        <v>27</v>
      </c>
      <c r="D108" s="8" t="s">
        <v>65</v>
      </c>
      <c r="E108" s="9">
        <v>5</v>
      </c>
      <c r="F108" s="8" t="s">
        <v>161</v>
      </c>
      <c r="G108" s="8" t="s">
        <v>30</v>
      </c>
      <c r="H108" s="39">
        <v>8</v>
      </c>
      <c r="I108" s="10">
        <v>1.66</v>
      </c>
      <c r="J108" s="8" t="s">
        <v>33</v>
      </c>
      <c r="K108" s="29"/>
      <c r="L108" s="29"/>
      <c r="M108" s="29"/>
      <c r="N108" s="29"/>
      <c r="O108" s="25">
        <f t="shared" si="8"/>
        <v>-8</v>
      </c>
      <c r="P108" s="25">
        <f t="shared" si="9"/>
        <v>-8</v>
      </c>
      <c r="Q108" s="25">
        <f t="shared" si="10"/>
        <v>-8</v>
      </c>
      <c r="R108" s="33">
        <f t="shared" si="11"/>
        <v>-8</v>
      </c>
      <c r="S108" s="27">
        <f t="shared" si="14"/>
        <v>-43.6</v>
      </c>
      <c r="T108" s="27">
        <f t="shared" si="14"/>
        <v>-30.439999999999991</v>
      </c>
      <c r="U108" s="27">
        <f t="shared" si="14"/>
        <v>-37.099999999999994</v>
      </c>
      <c r="V108" s="27">
        <f t="shared" si="14"/>
        <v>-18.059999999999992</v>
      </c>
      <c r="W108" s="4" t="s">
        <v>281</v>
      </c>
    </row>
    <row r="109" spans="1:23" s="4" customFormat="1" ht="15" customHeight="1" x14ac:dyDescent="0.25">
      <c r="A109" s="1"/>
      <c r="B109" s="16">
        <v>43859</v>
      </c>
      <c r="C109" s="8" t="s">
        <v>27</v>
      </c>
      <c r="D109" s="8" t="s">
        <v>65</v>
      </c>
      <c r="E109" s="9">
        <v>7</v>
      </c>
      <c r="F109" s="8" t="s">
        <v>285</v>
      </c>
      <c r="G109" s="8" t="s">
        <v>30</v>
      </c>
      <c r="H109" s="39">
        <v>4</v>
      </c>
      <c r="I109" s="10">
        <v>2.46</v>
      </c>
      <c r="J109" s="8" t="s">
        <v>33</v>
      </c>
      <c r="K109" s="29"/>
      <c r="L109" s="29"/>
      <c r="M109" s="29"/>
      <c r="N109" s="29"/>
      <c r="O109" s="25">
        <f t="shared" si="8"/>
        <v>-4</v>
      </c>
      <c r="P109" s="25">
        <f t="shared" si="9"/>
        <v>-4</v>
      </c>
      <c r="Q109" s="25">
        <f t="shared" si="10"/>
        <v>-4</v>
      </c>
      <c r="R109" s="33">
        <f t="shared" si="11"/>
        <v>-4</v>
      </c>
      <c r="S109" s="27">
        <f t="shared" si="14"/>
        <v>-47.6</v>
      </c>
      <c r="T109" s="27">
        <f t="shared" si="14"/>
        <v>-34.439999999999991</v>
      </c>
      <c r="U109" s="27">
        <f t="shared" si="14"/>
        <v>-41.099999999999994</v>
      </c>
      <c r="V109" s="27">
        <f t="shared" si="14"/>
        <v>-22.059999999999992</v>
      </c>
      <c r="W109" s="4" t="s">
        <v>282</v>
      </c>
    </row>
    <row r="110" spans="1:23" s="4" customFormat="1" ht="15" customHeight="1" x14ac:dyDescent="0.25">
      <c r="A110" s="1"/>
      <c r="B110" s="16">
        <v>43859</v>
      </c>
      <c r="C110" s="8" t="s">
        <v>27</v>
      </c>
      <c r="D110" s="8" t="s">
        <v>65</v>
      </c>
      <c r="E110" s="9">
        <v>7</v>
      </c>
      <c r="F110" s="8" t="s">
        <v>286</v>
      </c>
      <c r="G110" s="8" t="s">
        <v>30</v>
      </c>
      <c r="H110" s="39">
        <v>2</v>
      </c>
      <c r="I110" s="10">
        <v>5.22</v>
      </c>
      <c r="J110" s="8" t="s">
        <v>7</v>
      </c>
      <c r="K110" s="29"/>
      <c r="L110" s="29"/>
      <c r="M110" s="29"/>
      <c r="N110" s="29"/>
      <c r="O110" s="25">
        <f t="shared" si="8"/>
        <v>-2</v>
      </c>
      <c r="P110" s="25">
        <f t="shared" si="9"/>
        <v>-2</v>
      </c>
      <c r="Q110" s="25">
        <f t="shared" si="10"/>
        <v>-2</v>
      </c>
      <c r="R110" s="33">
        <f t="shared" si="11"/>
        <v>-2</v>
      </c>
      <c r="S110" s="27">
        <f t="shared" si="14"/>
        <v>-49.6</v>
      </c>
      <c r="T110" s="27">
        <f t="shared" si="14"/>
        <v>-36.439999999999991</v>
      </c>
      <c r="U110" s="27">
        <f t="shared" si="14"/>
        <v>-43.099999999999994</v>
      </c>
      <c r="V110" s="27">
        <f t="shared" si="14"/>
        <v>-24.059999999999992</v>
      </c>
      <c r="W110" s="4" t="s">
        <v>282</v>
      </c>
    </row>
    <row r="111" spans="1:23" s="4" customFormat="1" ht="15" customHeight="1" x14ac:dyDescent="0.25">
      <c r="A111" s="1"/>
      <c r="B111" s="16">
        <v>43860</v>
      </c>
      <c r="C111" s="8" t="s">
        <v>167</v>
      </c>
      <c r="D111" s="8" t="s">
        <v>113</v>
      </c>
      <c r="E111" s="9">
        <v>1</v>
      </c>
      <c r="F111" s="8" t="s">
        <v>100</v>
      </c>
      <c r="G111" s="8" t="s">
        <v>30</v>
      </c>
      <c r="H111" s="39">
        <v>6</v>
      </c>
      <c r="I111" s="10">
        <v>2.15</v>
      </c>
      <c r="J111" s="8" t="s">
        <v>7</v>
      </c>
      <c r="K111" s="29"/>
      <c r="L111" s="29"/>
      <c r="M111" s="29"/>
      <c r="N111" s="29"/>
      <c r="O111" s="25">
        <f t="shared" si="8"/>
        <v>-6</v>
      </c>
      <c r="P111" s="25">
        <f t="shared" si="9"/>
        <v>-6</v>
      </c>
      <c r="Q111" s="25">
        <f t="shared" si="10"/>
        <v>-6</v>
      </c>
      <c r="R111" s="33">
        <f t="shared" si="11"/>
        <v>-6</v>
      </c>
      <c r="S111" s="27">
        <f t="shared" si="14"/>
        <v>-55.6</v>
      </c>
      <c r="T111" s="27">
        <f t="shared" si="14"/>
        <v>-42.439999999999991</v>
      </c>
      <c r="U111" s="27">
        <f t="shared" si="14"/>
        <v>-49.099999999999994</v>
      </c>
      <c r="V111" s="27">
        <f t="shared" si="14"/>
        <v>-30.059999999999992</v>
      </c>
      <c r="W111" s="4" t="s">
        <v>287</v>
      </c>
    </row>
    <row r="112" spans="1:23" s="4" customFormat="1" ht="15" customHeight="1" x14ac:dyDescent="0.25">
      <c r="A112" s="1"/>
      <c r="B112" s="16">
        <v>43860</v>
      </c>
      <c r="C112" s="8" t="s">
        <v>167</v>
      </c>
      <c r="D112" s="8" t="s">
        <v>113</v>
      </c>
      <c r="E112" s="9">
        <v>1</v>
      </c>
      <c r="F112" s="8" t="s">
        <v>290</v>
      </c>
      <c r="G112" s="8" t="s">
        <v>30</v>
      </c>
      <c r="H112" s="39">
        <v>2</v>
      </c>
      <c r="I112" s="10">
        <v>5.32</v>
      </c>
      <c r="J112" s="8" t="s">
        <v>14</v>
      </c>
      <c r="K112" s="29">
        <v>3.4</v>
      </c>
      <c r="L112" s="29">
        <v>3.5</v>
      </c>
      <c r="M112" s="29">
        <v>3</v>
      </c>
      <c r="N112" s="29">
        <v>3.43</v>
      </c>
      <c r="O112" s="25">
        <f t="shared" si="8"/>
        <v>4.8</v>
      </c>
      <c r="P112" s="25">
        <f t="shared" si="9"/>
        <v>5</v>
      </c>
      <c r="Q112" s="25">
        <f t="shared" si="10"/>
        <v>4</v>
      </c>
      <c r="R112" s="33">
        <f t="shared" si="11"/>
        <v>4.8600000000000003</v>
      </c>
      <c r="S112" s="27">
        <f t="shared" si="14"/>
        <v>-50.800000000000004</v>
      </c>
      <c r="T112" s="27">
        <f t="shared" si="14"/>
        <v>-37.439999999999991</v>
      </c>
      <c r="U112" s="27">
        <f t="shared" si="14"/>
        <v>-45.099999999999994</v>
      </c>
      <c r="V112" s="27">
        <f t="shared" si="14"/>
        <v>-25.199999999999992</v>
      </c>
      <c r="W112" s="4" t="s">
        <v>287</v>
      </c>
    </row>
    <row r="113" spans="1:23" s="4" customFormat="1" ht="15" customHeight="1" x14ac:dyDescent="0.25">
      <c r="A113" s="1"/>
      <c r="B113" s="16">
        <v>43860</v>
      </c>
      <c r="C113" s="8" t="s">
        <v>167</v>
      </c>
      <c r="D113" s="8" t="s">
        <v>113</v>
      </c>
      <c r="E113" s="9">
        <v>7</v>
      </c>
      <c r="F113" s="8" t="s">
        <v>230</v>
      </c>
      <c r="G113" s="8" t="s">
        <v>30</v>
      </c>
      <c r="H113" s="39">
        <v>2</v>
      </c>
      <c r="I113" s="10">
        <v>5.47</v>
      </c>
      <c r="J113" s="8" t="s">
        <v>28</v>
      </c>
      <c r="K113" s="29"/>
      <c r="L113" s="29"/>
      <c r="M113" s="29"/>
      <c r="N113" s="29"/>
      <c r="O113" s="25">
        <f t="shared" si="8"/>
        <v>-2</v>
      </c>
      <c r="P113" s="25">
        <f t="shared" si="9"/>
        <v>-2</v>
      </c>
      <c r="Q113" s="25">
        <f t="shared" si="10"/>
        <v>-2</v>
      </c>
      <c r="R113" s="33">
        <f t="shared" si="11"/>
        <v>-2</v>
      </c>
      <c r="S113" s="27">
        <f t="shared" si="14"/>
        <v>-52.800000000000004</v>
      </c>
      <c r="T113" s="27">
        <f t="shared" si="14"/>
        <v>-39.439999999999991</v>
      </c>
      <c r="U113" s="27">
        <f t="shared" si="14"/>
        <v>-47.099999999999994</v>
      </c>
      <c r="V113" s="27">
        <f t="shared" si="14"/>
        <v>-27.199999999999992</v>
      </c>
      <c r="W113" s="4" t="s">
        <v>288</v>
      </c>
    </row>
    <row r="114" spans="1:23" s="4" customFormat="1" ht="15" customHeight="1" x14ac:dyDescent="0.25">
      <c r="A114" s="1"/>
      <c r="B114" s="16">
        <v>43860</v>
      </c>
      <c r="C114" s="8" t="s">
        <v>167</v>
      </c>
      <c r="D114" s="8" t="s">
        <v>113</v>
      </c>
      <c r="E114" s="9">
        <v>8</v>
      </c>
      <c r="F114" s="8" t="s">
        <v>291</v>
      </c>
      <c r="G114" s="8" t="s">
        <v>30</v>
      </c>
      <c r="H114" s="39">
        <v>2</v>
      </c>
      <c r="I114" s="10">
        <v>6.31</v>
      </c>
      <c r="J114" s="8" t="s">
        <v>28</v>
      </c>
      <c r="K114" s="29"/>
      <c r="L114" s="29"/>
      <c r="M114" s="29"/>
      <c r="N114" s="29"/>
      <c r="O114" s="25">
        <f t="shared" si="8"/>
        <v>-2</v>
      </c>
      <c r="P114" s="25">
        <f t="shared" si="9"/>
        <v>-2</v>
      </c>
      <c r="Q114" s="25">
        <f t="shared" si="10"/>
        <v>-2</v>
      </c>
      <c r="R114" s="33">
        <f t="shared" si="11"/>
        <v>-2</v>
      </c>
      <c r="S114" s="27">
        <f t="shared" si="14"/>
        <v>-54.800000000000004</v>
      </c>
      <c r="T114" s="27">
        <f t="shared" si="14"/>
        <v>-41.439999999999991</v>
      </c>
      <c r="U114" s="27">
        <f t="shared" si="14"/>
        <v>-49.099999999999994</v>
      </c>
      <c r="V114" s="27">
        <f t="shared" si="14"/>
        <v>-29.199999999999992</v>
      </c>
      <c r="W114" s="4" t="s">
        <v>289</v>
      </c>
    </row>
    <row r="115" spans="1:23" s="4" customFormat="1" ht="15" customHeight="1" x14ac:dyDescent="0.25">
      <c r="A115" s="1"/>
      <c r="B115" s="16">
        <v>43860</v>
      </c>
      <c r="C115" s="8" t="s">
        <v>167</v>
      </c>
      <c r="D115" s="8" t="s">
        <v>113</v>
      </c>
      <c r="E115" s="9">
        <v>8</v>
      </c>
      <c r="F115" s="8" t="s">
        <v>291</v>
      </c>
      <c r="G115" s="8" t="s">
        <v>31</v>
      </c>
      <c r="H115" s="39">
        <v>2</v>
      </c>
      <c r="I115" s="10">
        <v>6.31</v>
      </c>
      <c r="J115" s="8" t="s">
        <v>28</v>
      </c>
      <c r="K115" s="29"/>
      <c r="L115" s="29"/>
      <c r="M115" s="29"/>
      <c r="N115" s="29"/>
      <c r="O115" s="25">
        <f t="shared" si="8"/>
        <v>-2</v>
      </c>
      <c r="P115" s="25">
        <f t="shared" si="9"/>
        <v>-2</v>
      </c>
      <c r="Q115" s="25">
        <f t="shared" si="10"/>
        <v>-2</v>
      </c>
      <c r="R115" s="33">
        <f t="shared" si="11"/>
        <v>-2</v>
      </c>
      <c r="S115" s="27">
        <f t="shared" si="14"/>
        <v>-56.800000000000004</v>
      </c>
      <c r="T115" s="27">
        <f t="shared" si="14"/>
        <v>-43.439999999999991</v>
      </c>
      <c r="U115" s="27">
        <f t="shared" si="14"/>
        <v>-51.099999999999994</v>
      </c>
      <c r="V115" s="27">
        <f t="shared" si="14"/>
        <v>-31.199999999999992</v>
      </c>
      <c r="W115" s="4" t="s">
        <v>289</v>
      </c>
    </row>
    <row r="116" spans="1:23" s="4" customFormat="1" ht="15" customHeight="1" x14ac:dyDescent="0.25">
      <c r="A116" s="1"/>
      <c r="B116" s="16">
        <v>43862</v>
      </c>
      <c r="C116" s="8" t="s">
        <v>25</v>
      </c>
      <c r="D116" s="8" t="s">
        <v>0</v>
      </c>
      <c r="E116" s="9">
        <v>2</v>
      </c>
      <c r="F116" s="8" t="s">
        <v>62</v>
      </c>
      <c r="G116" s="8" t="s">
        <v>31</v>
      </c>
      <c r="H116" s="39">
        <v>2</v>
      </c>
      <c r="I116" s="10">
        <v>4.92</v>
      </c>
      <c r="J116" s="8" t="s">
        <v>28</v>
      </c>
      <c r="K116" s="29"/>
      <c r="L116" s="29"/>
      <c r="M116" s="29"/>
      <c r="N116" s="29"/>
      <c r="O116" s="25">
        <f t="shared" si="8"/>
        <v>-2</v>
      </c>
      <c r="P116" s="25">
        <f t="shared" si="9"/>
        <v>-2</v>
      </c>
      <c r="Q116" s="25">
        <f t="shared" si="10"/>
        <v>-2</v>
      </c>
      <c r="R116" s="33">
        <f t="shared" si="11"/>
        <v>-2</v>
      </c>
      <c r="S116" s="27">
        <f t="shared" si="14"/>
        <v>-58.800000000000004</v>
      </c>
      <c r="T116" s="27">
        <f t="shared" si="14"/>
        <v>-45.439999999999991</v>
      </c>
      <c r="U116" s="27">
        <f t="shared" si="14"/>
        <v>-53.099999999999994</v>
      </c>
      <c r="V116" s="27">
        <f t="shared" si="14"/>
        <v>-33.199999999999989</v>
      </c>
      <c r="W116" s="4" t="s">
        <v>51</v>
      </c>
    </row>
    <row r="117" spans="1:23" s="4" customFormat="1" ht="15" customHeight="1" x14ac:dyDescent="0.25">
      <c r="A117" s="1"/>
      <c r="B117" s="16">
        <v>43862</v>
      </c>
      <c r="C117" s="8" t="s">
        <v>25</v>
      </c>
      <c r="D117" s="8" t="s">
        <v>0</v>
      </c>
      <c r="E117" s="9">
        <v>6</v>
      </c>
      <c r="F117" s="8" t="s">
        <v>61</v>
      </c>
      <c r="G117" s="8" t="s">
        <v>30</v>
      </c>
      <c r="H117" s="39">
        <v>2</v>
      </c>
      <c r="I117" s="10">
        <v>5.4</v>
      </c>
      <c r="J117" s="8" t="s">
        <v>28</v>
      </c>
      <c r="K117" s="29"/>
      <c r="L117" s="29"/>
      <c r="M117" s="29"/>
      <c r="N117" s="29"/>
      <c r="O117" s="25">
        <f t="shared" si="8"/>
        <v>-2</v>
      </c>
      <c r="P117" s="25">
        <f t="shared" si="9"/>
        <v>-2</v>
      </c>
      <c r="Q117" s="25">
        <f t="shared" si="10"/>
        <v>-2</v>
      </c>
      <c r="R117" s="33">
        <f t="shared" si="11"/>
        <v>-2</v>
      </c>
      <c r="S117" s="27">
        <f t="shared" si="14"/>
        <v>-60.800000000000004</v>
      </c>
      <c r="T117" s="27">
        <f t="shared" si="14"/>
        <v>-47.439999999999991</v>
      </c>
      <c r="U117" s="27">
        <f t="shared" si="14"/>
        <v>-55.099999999999994</v>
      </c>
      <c r="V117" s="27">
        <f t="shared" si="14"/>
        <v>-35.199999999999989</v>
      </c>
      <c r="W117" s="4" t="s">
        <v>54</v>
      </c>
    </row>
    <row r="118" spans="1:23" s="4" customFormat="1" ht="15" customHeight="1" x14ac:dyDescent="0.25">
      <c r="A118" s="1"/>
      <c r="B118" s="16">
        <v>43862</v>
      </c>
      <c r="C118" s="8" t="s">
        <v>25</v>
      </c>
      <c r="D118" s="8" t="s">
        <v>0</v>
      </c>
      <c r="E118" s="9">
        <v>6</v>
      </c>
      <c r="F118" s="8" t="s">
        <v>61</v>
      </c>
      <c r="G118" s="8" t="s">
        <v>31</v>
      </c>
      <c r="H118" s="39">
        <v>2</v>
      </c>
      <c r="I118" s="10">
        <v>5.4</v>
      </c>
      <c r="J118" s="8" t="s">
        <v>28</v>
      </c>
      <c r="K118" s="29"/>
      <c r="L118" s="29"/>
      <c r="M118" s="29"/>
      <c r="N118" s="29"/>
      <c r="O118" s="25">
        <f t="shared" si="8"/>
        <v>-2</v>
      </c>
      <c r="P118" s="25">
        <f t="shared" si="9"/>
        <v>-2</v>
      </c>
      <c r="Q118" s="25">
        <f t="shared" si="10"/>
        <v>-2</v>
      </c>
      <c r="R118" s="33">
        <f t="shared" si="11"/>
        <v>-2</v>
      </c>
      <c r="S118" s="27">
        <f t="shared" si="14"/>
        <v>-62.800000000000004</v>
      </c>
      <c r="T118" s="27">
        <f t="shared" si="14"/>
        <v>-49.439999999999991</v>
      </c>
      <c r="U118" s="27">
        <f t="shared" si="14"/>
        <v>-57.099999999999994</v>
      </c>
      <c r="V118" s="27">
        <f t="shared" si="14"/>
        <v>-37.199999999999989</v>
      </c>
      <c r="W118" s="4" t="s">
        <v>54</v>
      </c>
    </row>
    <row r="119" spans="1:23" s="4" customFormat="1" ht="15" customHeight="1" x14ac:dyDescent="0.25">
      <c r="A119" s="1"/>
      <c r="B119" s="16">
        <v>43862</v>
      </c>
      <c r="C119" s="8" t="s">
        <v>25</v>
      </c>
      <c r="D119" s="8" t="s">
        <v>0</v>
      </c>
      <c r="E119" s="9">
        <v>7</v>
      </c>
      <c r="F119" s="8" t="s">
        <v>60</v>
      </c>
      <c r="G119" s="8" t="s">
        <v>30</v>
      </c>
      <c r="H119" s="39">
        <v>2</v>
      </c>
      <c r="I119" s="10">
        <v>5.4</v>
      </c>
      <c r="J119" s="8" t="s">
        <v>28</v>
      </c>
      <c r="K119" s="29"/>
      <c r="L119" s="29"/>
      <c r="M119" s="29"/>
      <c r="N119" s="29"/>
      <c r="O119" s="25">
        <f t="shared" si="8"/>
        <v>-2</v>
      </c>
      <c r="P119" s="25">
        <f t="shared" si="9"/>
        <v>-2</v>
      </c>
      <c r="Q119" s="25">
        <f t="shared" si="10"/>
        <v>-2</v>
      </c>
      <c r="R119" s="33">
        <f t="shared" si="11"/>
        <v>-2</v>
      </c>
      <c r="S119" s="27">
        <f t="shared" si="14"/>
        <v>-64.800000000000011</v>
      </c>
      <c r="T119" s="27">
        <f t="shared" si="14"/>
        <v>-51.439999999999991</v>
      </c>
      <c r="U119" s="27">
        <f t="shared" si="14"/>
        <v>-59.099999999999994</v>
      </c>
      <c r="V119" s="27">
        <f t="shared" si="14"/>
        <v>-39.199999999999989</v>
      </c>
      <c r="W119" s="4" t="s">
        <v>55</v>
      </c>
    </row>
    <row r="120" spans="1:23" s="4" customFormat="1" ht="15" customHeight="1" x14ac:dyDescent="0.25">
      <c r="A120" s="1"/>
      <c r="B120" s="16">
        <v>43862</v>
      </c>
      <c r="C120" s="8" t="s">
        <v>25</v>
      </c>
      <c r="D120" s="8" t="s">
        <v>0</v>
      </c>
      <c r="E120" s="9">
        <v>7</v>
      </c>
      <c r="F120" s="8" t="s">
        <v>60</v>
      </c>
      <c r="G120" s="8" t="s">
        <v>31</v>
      </c>
      <c r="H120" s="39">
        <v>2</v>
      </c>
      <c r="I120" s="10">
        <v>5.4</v>
      </c>
      <c r="J120" s="8" t="s">
        <v>28</v>
      </c>
      <c r="K120" s="29"/>
      <c r="L120" s="29"/>
      <c r="M120" s="29"/>
      <c r="N120" s="29"/>
      <c r="O120" s="25">
        <f t="shared" si="8"/>
        <v>-2</v>
      </c>
      <c r="P120" s="25">
        <f t="shared" si="9"/>
        <v>-2</v>
      </c>
      <c r="Q120" s="25">
        <f t="shared" si="10"/>
        <v>-2</v>
      </c>
      <c r="R120" s="33">
        <f t="shared" si="11"/>
        <v>-2</v>
      </c>
      <c r="S120" s="27">
        <f t="shared" si="14"/>
        <v>-66.800000000000011</v>
      </c>
      <c r="T120" s="27">
        <f t="shared" si="14"/>
        <v>-53.439999999999991</v>
      </c>
      <c r="U120" s="27">
        <f t="shared" si="14"/>
        <v>-61.099999999999994</v>
      </c>
      <c r="V120" s="27">
        <f t="shared" si="14"/>
        <v>-41.199999999999989</v>
      </c>
      <c r="W120" s="4" t="s">
        <v>55</v>
      </c>
    </row>
    <row r="121" spans="1:23" s="4" customFormat="1" ht="15" customHeight="1" x14ac:dyDescent="0.25">
      <c r="A121" s="1"/>
      <c r="B121" s="16">
        <v>43862</v>
      </c>
      <c r="C121" s="8" t="s">
        <v>25</v>
      </c>
      <c r="D121" s="8" t="s">
        <v>0</v>
      </c>
      <c r="E121" s="9">
        <v>8</v>
      </c>
      <c r="F121" s="8" t="s">
        <v>59</v>
      </c>
      <c r="G121" s="8" t="s">
        <v>30</v>
      </c>
      <c r="H121" s="39">
        <v>6</v>
      </c>
      <c r="I121" s="10">
        <v>1.84</v>
      </c>
      <c r="J121" s="8" t="s">
        <v>28</v>
      </c>
      <c r="K121" s="29"/>
      <c r="L121" s="29"/>
      <c r="M121" s="29"/>
      <c r="N121" s="29"/>
      <c r="O121" s="25">
        <f t="shared" si="8"/>
        <v>-6</v>
      </c>
      <c r="P121" s="25">
        <f t="shared" si="9"/>
        <v>-6</v>
      </c>
      <c r="Q121" s="25">
        <f t="shared" si="10"/>
        <v>-6</v>
      </c>
      <c r="R121" s="33">
        <f t="shared" si="11"/>
        <v>-6</v>
      </c>
      <c r="S121" s="27">
        <f t="shared" ref="S121:V136" si="15">O121+S120</f>
        <v>-72.800000000000011</v>
      </c>
      <c r="T121" s="27">
        <f t="shared" si="15"/>
        <v>-59.439999999999991</v>
      </c>
      <c r="U121" s="27">
        <f t="shared" si="15"/>
        <v>-67.099999999999994</v>
      </c>
      <c r="V121" s="27">
        <f t="shared" si="15"/>
        <v>-47.199999999999989</v>
      </c>
      <c r="W121" s="4" t="s">
        <v>56</v>
      </c>
    </row>
    <row r="122" spans="1:23" s="4" customFormat="1" ht="15" customHeight="1" x14ac:dyDescent="0.25">
      <c r="A122" s="1"/>
      <c r="B122" s="16">
        <v>43862</v>
      </c>
      <c r="C122" s="8" t="s">
        <v>25</v>
      </c>
      <c r="D122" s="8" t="s">
        <v>0</v>
      </c>
      <c r="E122" s="9">
        <v>9</v>
      </c>
      <c r="F122" s="8" t="s">
        <v>58</v>
      </c>
      <c r="G122" s="8" t="s">
        <v>30</v>
      </c>
      <c r="H122" s="39">
        <v>2</v>
      </c>
      <c r="I122" s="10">
        <v>4.97</v>
      </c>
      <c r="J122" s="8" t="s">
        <v>28</v>
      </c>
      <c r="K122" s="29"/>
      <c r="L122" s="29"/>
      <c r="M122" s="29"/>
      <c r="N122" s="29"/>
      <c r="O122" s="25">
        <f t="shared" si="8"/>
        <v>-2</v>
      </c>
      <c r="P122" s="25">
        <f t="shared" si="9"/>
        <v>-2</v>
      </c>
      <c r="Q122" s="25">
        <f t="shared" si="10"/>
        <v>-2</v>
      </c>
      <c r="R122" s="33">
        <f t="shared" si="11"/>
        <v>-2</v>
      </c>
      <c r="S122" s="27">
        <f t="shared" si="15"/>
        <v>-74.800000000000011</v>
      </c>
      <c r="T122" s="27">
        <f t="shared" si="15"/>
        <v>-61.439999999999991</v>
      </c>
      <c r="U122" s="27">
        <f t="shared" si="15"/>
        <v>-69.099999999999994</v>
      </c>
      <c r="V122" s="27">
        <f t="shared" si="15"/>
        <v>-49.199999999999989</v>
      </c>
      <c r="W122" s="4" t="s">
        <v>57</v>
      </c>
    </row>
    <row r="123" spans="1:23" s="4" customFormat="1" ht="15" customHeight="1" x14ac:dyDescent="0.25">
      <c r="A123" s="1"/>
      <c r="B123" s="16">
        <v>43862</v>
      </c>
      <c r="C123" s="8" t="s">
        <v>25</v>
      </c>
      <c r="D123" s="8" t="s">
        <v>65</v>
      </c>
      <c r="E123" s="9">
        <v>5</v>
      </c>
      <c r="F123" s="8" t="s">
        <v>67</v>
      </c>
      <c r="G123" s="8" t="s">
        <v>30</v>
      </c>
      <c r="H123" s="39">
        <v>6</v>
      </c>
      <c r="I123" s="10">
        <v>3.35</v>
      </c>
      <c r="J123" s="8" t="s">
        <v>7</v>
      </c>
      <c r="K123" s="29"/>
      <c r="L123" s="29"/>
      <c r="M123" s="29"/>
      <c r="N123" s="29"/>
      <c r="O123" s="25">
        <f t="shared" si="8"/>
        <v>-6</v>
      </c>
      <c r="P123" s="25">
        <f t="shared" si="9"/>
        <v>-6</v>
      </c>
      <c r="Q123" s="25">
        <f t="shared" si="10"/>
        <v>-6</v>
      </c>
      <c r="R123" s="33">
        <f t="shared" si="11"/>
        <v>-6</v>
      </c>
      <c r="S123" s="27">
        <f t="shared" si="15"/>
        <v>-80.800000000000011</v>
      </c>
      <c r="T123" s="27">
        <f t="shared" si="15"/>
        <v>-67.44</v>
      </c>
      <c r="U123" s="27">
        <f t="shared" si="15"/>
        <v>-75.099999999999994</v>
      </c>
      <c r="V123" s="27">
        <f t="shared" si="15"/>
        <v>-55.199999999999989</v>
      </c>
      <c r="W123" s="4" t="s">
        <v>63</v>
      </c>
    </row>
    <row r="124" spans="1:23" s="4" customFormat="1" ht="15" customHeight="1" x14ac:dyDescent="0.25">
      <c r="A124" s="1"/>
      <c r="B124" s="16">
        <v>43862</v>
      </c>
      <c r="C124" s="8" t="s">
        <v>25</v>
      </c>
      <c r="D124" s="8" t="s">
        <v>65</v>
      </c>
      <c r="E124" s="9">
        <v>5</v>
      </c>
      <c r="F124" s="8" t="s">
        <v>68</v>
      </c>
      <c r="G124" s="8" t="s">
        <v>30</v>
      </c>
      <c r="H124" s="39">
        <v>2</v>
      </c>
      <c r="I124" s="10">
        <v>5.36</v>
      </c>
      <c r="J124" s="8" t="s">
        <v>28</v>
      </c>
      <c r="K124" s="29"/>
      <c r="L124" s="29"/>
      <c r="M124" s="29"/>
      <c r="N124" s="29"/>
      <c r="O124" s="25">
        <f t="shared" si="8"/>
        <v>-2</v>
      </c>
      <c r="P124" s="25">
        <f t="shared" si="9"/>
        <v>-2</v>
      </c>
      <c r="Q124" s="25">
        <f t="shared" si="10"/>
        <v>-2</v>
      </c>
      <c r="R124" s="33">
        <f t="shared" si="11"/>
        <v>-2</v>
      </c>
      <c r="S124" s="27">
        <f t="shared" si="15"/>
        <v>-82.800000000000011</v>
      </c>
      <c r="T124" s="27">
        <f t="shared" si="15"/>
        <v>-69.44</v>
      </c>
      <c r="U124" s="27">
        <f t="shared" si="15"/>
        <v>-77.099999999999994</v>
      </c>
      <c r="V124" s="27">
        <f t="shared" si="15"/>
        <v>-57.199999999999989</v>
      </c>
      <c r="W124" s="4" t="s">
        <v>63</v>
      </c>
    </row>
    <row r="125" spans="1:23" s="4" customFormat="1" ht="15" customHeight="1" x14ac:dyDescent="0.25">
      <c r="A125" s="1"/>
      <c r="B125" s="16">
        <v>43862</v>
      </c>
      <c r="C125" s="8" t="s">
        <v>25</v>
      </c>
      <c r="D125" s="8" t="s">
        <v>65</v>
      </c>
      <c r="E125" s="9">
        <v>5</v>
      </c>
      <c r="F125" s="8" t="s">
        <v>69</v>
      </c>
      <c r="G125" s="8" t="s">
        <v>30</v>
      </c>
      <c r="H125" s="39">
        <v>2</v>
      </c>
      <c r="I125" s="10">
        <v>8.0299999999999994</v>
      </c>
      <c r="J125" s="8" t="s">
        <v>28</v>
      </c>
      <c r="K125" s="29"/>
      <c r="L125" s="29"/>
      <c r="M125" s="29"/>
      <c r="N125" s="29"/>
      <c r="O125" s="25">
        <f t="shared" si="8"/>
        <v>-2</v>
      </c>
      <c r="P125" s="25">
        <f t="shared" si="9"/>
        <v>-2</v>
      </c>
      <c r="Q125" s="25">
        <f t="shared" si="10"/>
        <v>-2</v>
      </c>
      <c r="R125" s="33">
        <f t="shared" si="11"/>
        <v>-2</v>
      </c>
      <c r="S125" s="27">
        <f t="shared" si="15"/>
        <v>-84.800000000000011</v>
      </c>
      <c r="T125" s="27">
        <f t="shared" si="15"/>
        <v>-71.44</v>
      </c>
      <c r="U125" s="27">
        <f t="shared" si="15"/>
        <v>-79.099999999999994</v>
      </c>
      <c r="V125" s="27">
        <f t="shared" si="15"/>
        <v>-59.199999999999989</v>
      </c>
      <c r="W125" s="4" t="s">
        <v>63</v>
      </c>
    </row>
    <row r="126" spans="1:23" s="4" customFormat="1" ht="15" customHeight="1" x14ac:dyDescent="0.25">
      <c r="A126" s="1"/>
      <c r="B126" s="16">
        <v>43862</v>
      </c>
      <c r="C126" s="8" t="s">
        <v>25</v>
      </c>
      <c r="D126" s="8" t="s">
        <v>65</v>
      </c>
      <c r="E126" s="9">
        <v>7</v>
      </c>
      <c r="F126" s="8" t="s">
        <v>66</v>
      </c>
      <c r="G126" s="8" t="s">
        <v>30</v>
      </c>
      <c r="H126" s="39">
        <v>2</v>
      </c>
      <c r="I126" s="10">
        <v>4.0999999999999996</v>
      </c>
      <c r="J126" s="8" t="s">
        <v>14</v>
      </c>
      <c r="K126" s="29">
        <v>4.2</v>
      </c>
      <c r="L126" s="29">
        <v>2.7</v>
      </c>
      <c r="M126" s="29">
        <v>3.5</v>
      </c>
      <c r="N126" s="29">
        <v>2.7</v>
      </c>
      <c r="O126" s="25">
        <f t="shared" si="8"/>
        <v>6.4</v>
      </c>
      <c r="P126" s="25">
        <f t="shared" si="9"/>
        <v>3.4000000000000004</v>
      </c>
      <c r="Q126" s="25">
        <f t="shared" si="10"/>
        <v>5</v>
      </c>
      <c r="R126" s="33">
        <f t="shared" si="11"/>
        <v>3.4000000000000004</v>
      </c>
      <c r="S126" s="27">
        <f t="shared" si="15"/>
        <v>-78.400000000000006</v>
      </c>
      <c r="T126" s="27">
        <f t="shared" si="15"/>
        <v>-68.039999999999992</v>
      </c>
      <c r="U126" s="27">
        <f t="shared" si="15"/>
        <v>-74.099999999999994</v>
      </c>
      <c r="V126" s="27">
        <f t="shared" si="15"/>
        <v>-55.79999999999999</v>
      </c>
      <c r="W126" s="4" t="s">
        <v>64</v>
      </c>
    </row>
    <row r="127" spans="1:23" s="4" customFormat="1" ht="15" customHeight="1" x14ac:dyDescent="0.25">
      <c r="A127" s="1"/>
      <c r="B127" s="16">
        <v>43863</v>
      </c>
      <c r="C127" s="8" t="s">
        <v>35</v>
      </c>
      <c r="D127" s="8" t="s">
        <v>36</v>
      </c>
      <c r="E127" s="9">
        <v>2</v>
      </c>
      <c r="F127" s="8" t="s">
        <v>37</v>
      </c>
      <c r="G127" s="8" t="s">
        <v>30</v>
      </c>
      <c r="H127" s="39">
        <v>2</v>
      </c>
      <c r="I127" s="10">
        <v>5.0199999999999996</v>
      </c>
      <c r="J127" s="8" t="s">
        <v>28</v>
      </c>
      <c r="K127" s="29"/>
      <c r="L127" s="29"/>
      <c r="M127" s="29"/>
      <c r="N127" s="29"/>
      <c r="O127" s="25">
        <f t="shared" si="8"/>
        <v>-2</v>
      </c>
      <c r="P127" s="25">
        <f t="shared" si="9"/>
        <v>-2</v>
      </c>
      <c r="Q127" s="25">
        <f t="shared" si="10"/>
        <v>-2</v>
      </c>
      <c r="R127" s="33">
        <f t="shared" si="11"/>
        <v>-2</v>
      </c>
      <c r="S127" s="27">
        <f t="shared" si="15"/>
        <v>-80.400000000000006</v>
      </c>
      <c r="T127" s="27">
        <f t="shared" si="15"/>
        <v>-70.039999999999992</v>
      </c>
      <c r="U127" s="27">
        <f t="shared" si="15"/>
        <v>-76.099999999999994</v>
      </c>
      <c r="V127" s="27">
        <f t="shared" si="15"/>
        <v>-57.79999999999999</v>
      </c>
      <c r="W127" s="4" t="s">
        <v>46</v>
      </c>
    </row>
    <row r="128" spans="1:23" s="4" customFormat="1" ht="15" customHeight="1" x14ac:dyDescent="0.25">
      <c r="A128" s="1"/>
      <c r="B128" s="16">
        <v>43863</v>
      </c>
      <c r="C128" s="8" t="s">
        <v>35</v>
      </c>
      <c r="D128" s="8" t="s">
        <v>36</v>
      </c>
      <c r="E128" s="9">
        <v>3</v>
      </c>
      <c r="F128" s="8" t="s">
        <v>38</v>
      </c>
      <c r="G128" s="8" t="s">
        <v>30</v>
      </c>
      <c r="H128" s="39">
        <v>6</v>
      </c>
      <c r="I128" s="10">
        <v>1.53</v>
      </c>
      <c r="J128" s="8" t="s">
        <v>14</v>
      </c>
      <c r="K128" s="29">
        <v>1.45</v>
      </c>
      <c r="L128" s="29">
        <v>1.6</v>
      </c>
      <c r="M128" s="29">
        <v>1.55</v>
      </c>
      <c r="N128" s="29">
        <v>1.54</v>
      </c>
      <c r="O128" s="25">
        <f t="shared" si="8"/>
        <v>2.6999999999999993</v>
      </c>
      <c r="P128" s="25">
        <f t="shared" si="9"/>
        <v>3.6000000000000014</v>
      </c>
      <c r="Q128" s="25">
        <f t="shared" si="10"/>
        <v>3.3000000000000007</v>
      </c>
      <c r="R128" s="33">
        <f t="shared" si="11"/>
        <v>3.24</v>
      </c>
      <c r="S128" s="27">
        <f t="shared" si="15"/>
        <v>-77.7</v>
      </c>
      <c r="T128" s="27">
        <f t="shared" si="15"/>
        <v>-66.44</v>
      </c>
      <c r="U128" s="27">
        <f t="shared" si="15"/>
        <v>-72.8</v>
      </c>
      <c r="V128" s="27">
        <f t="shared" si="15"/>
        <v>-54.559999999999988</v>
      </c>
      <c r="W128" s="4" t="s">
        <v>39</v>
      </c>
    </row>
    <row r="129" spans="1:23" s="4" customFormat="1" ht="15" customHeight="1" x14ac:dyDescent="0.25">
      <c r="A129" s="1"/>
      <c r="B129" s="16">
        <v>43863</v>
      </c>
      <c r="C129" s="8" t="s">
        <v>35</v>
      </c>
      <c r="D129" s="8" t="s">
        <v>36</v>
      </c>
      <c r="E129" s="9">
        <v>6</v>
      </c>
      <c r="F129" s="8" t="s">
        <v>41</v>
      </c>
      <c r="G129" s="8" t="s">
        <v>30</v>
      </c>
      <c r="H129" s="39">
        <v>8</v>
      </c>
      <c r="I129" s="10">
        <v>1.54</v>
      </c>
      <c r="J129" s="8" t="s">
        <v>28</v>
      </c>
      <c r="K129" s="29"/>
      <c r="L129" s="29"/>
      <c r="M129" s="29"/>
      <c r="N129" s="29"/>
      <c r="O129" s="25">
        <f t="shared" si="8"/>
        <v>-8</v>
      </c>
      <c r="P129" s="25">
        <f t="shared" si="9"/>
        <v>-8</v>
      </c>
      <c r="Q129" s="25">
        <f t="shared" si="10"/>
        <v>-8</v>
      </c>
      <c r="R129" s="33">
        <f t="shared" si="11"/>
        <v>-8</v>
      </c>
      <c r="S129" s="27">
        <f t="shared" si="15"/>
        <v>-85.7</v>
      </c>
      <c r="T129" s="27">
        <f t="shared" si="15"/>
        <v>-74.44</v>
      </c>
      <c r="U129" s="27">
        <f t="shared" si="15"/>
        <v>-80.8</v>
      </c>
      <c r="V129" s="27">
        <f t="shared" si="15"/>
        <v>-62.559999999999988</v>
      </c>
      <c r="W129" s="4" t="s">
        <v>40</v>
      </c>
    </row>
    <row r="130" spans="1:23" s="4" customFormat="1" ht="15" customHeight="1" x14ac:dyDescent="0.25">
      <c r="A130" s="1"/>
      <c r="B130" s="16">
        <v>43863</v>
      </c>
      <c r="C130" s="8" t="s">
        <v>35</v>
      </c>
      <c r="D130" s="8" t="s">
        <v>36</v>
      </c>
      <c r="E130" s="9">
        <v>6</v>
      </c>
      <c r="F130" s="8" t="s">
        <v>42</v>
      </c>
      <c r="G130" s="8" t="s">
        <v>30</v>
      </c>
      <c r="H130" s="39">
        <v>2</v>
      </c>
      <c r="I130" s="10">
        <v>7.58</v>
      </c>
      <c r="J130" s="8" t="s">
        <v>7</v>
      </c>
      <c r="K130" s="29"/>
      <c r="L130" s="29"/>
      <c r="M130" s="29"/>
      <c r="N130" s="29"/>
      <c r="O130" s="25">
        <f t="shared" si="8"/>
        <v>-2</v>
      </c>
      <c r="P130" s="25">
        <f t="shared" si="9"/>
        <v>-2</v>
      </c>
      <c r="Q130" s="25">
        <f t="shared" si="10"/>
        <v>-2</v>
      </c>
      <c r="R130" s="33">
        <f t="shared" si="11"/>
        <v>-2</v>
      </c>
      <c r="S130" s="27">
        <f t="shared" si="15"/>
        <v>-87.7</v>
      </c>
      <c r="T130" s="27">
        <f t="shared" si="15"/>
        <v>-76.44</v>
      </c>
      <c r="U130" s="27">
        <f t="shared" si="15"/>
        <v>-82.8</v>
      </c>
      <c r="V130" s="27">
        <f t="shared" si="15"/>
        <v>-64.559999999999988</v>
      </c>
      <c r="W130" s="4" t="s">
        <v>40</v>
      </c>
    </row>
    <row r="131" spans="1:23" s="4" customFormat="1" ht="15" customHeight="1" x14ac:dyDescent="0.25">
      <c r="A131" s="1"/>
      <c r="B131" s="16">
        <v>43863</v>
      </c>
      <c r="C131" s="8" t="s">
        <v>35</v>
      </c>
      <c r="D131" s="8" t="s">
        <v>36</v>
      </c>
      <c r="E131" s="9">
        <v>7</v>
      </c>
      <c r="F131" s="8" t="s">
        <v>43</v>
      </c>
      <c r="G131" s="8" t="s">
        <v>30</v>
      </c>
      <c r="H131" s="39">
        <v>8</v>
      </c>
      <c r="I131" s="10">
        <v>1.69</v>
      </c>
      <c r="J131" s="8" t="s">
        <v>14</v>
      </c>
      <c r="K131" s="29">
        <v>2.1</v>
      </c>
      <c r="L131" s="29">
        <v>1.9</v>
      </c>
      <c r="M131" s="29">
        <v>1.75</v>
      </c>
      <c r="N131" s="29">
        <v>1.98</v>
      </c>
      <c r="O131" s="25">
        <f t="shared" si="8"/>
        <v>8.8000000000000007</v>
      </c>
      <c r="P131" s="25">
        <f t="shared" si="9"/>
        <v>7.1999999999999993</v>
      </c>
      <c r="Q131" s="25">
        <f t="shared" si="10"/>
        <v>6</v>
      </c>
      <c r="R131" s="33">
        <f t="shared" si="11"/>
        <v>7.84</v>
      </c>
      <c r="S131" s="27">
        <f t="shared" si="15"/>
        <v>-78.900000000000006</v>
      </c>
      <c r="T131" s="27">
        <f t="shared" si="15"/>
        <v>-69.239999999999995</v>
      </c>
      <c r="U131" s="27">
        <f t="shared" si="15"/>
        <v>-76.8</v>
      </c>
      <c r="V131" s="27">
        <f t="shared" si="15"/>
        <v>-56.719999999999985</v>
      </c>
      <c r="W131" s="4" t="s">
        <v>47</v>
      </c>
    </row>
    <row r="132" spans="1:23" s="4" customFormat="1" ht="15" customHeight="1" x14ac:dyDescent="0.25">
      <c r="A132" s="1"/>
      <c r="B132" s="16">
        <v>43866</v>
      </c>
      <c r="C132" s="8" t="s">
        <v>27</v>
      </c>
      <c r="D132" s="8" t="s">
        <v>48</v>
      </c>
      <c r="E132" s="9">
        <v>4</v>
      </c>
      <c r="F132" s="8" t="s">
        <v>49</v>
      </c>
      <c r="G132" s="8" t="s">
        <v>30</v>
      </c>
      <c r="H132" s="39">
        <v>4</v>
      </c>
      <c r="I132" s="10">
        <v>1.67</v>
      </c>
      <c r="J132" s="8" t="s">
        <v>14</v>
      </c>
      <c r="K132" s="29">
        <v>1.9</v>
      </c>
      <c r="L132" s="29">
        <v>3.5</v>
      </c>
      <c r="M132" s="29">
        <v>3.5</v>
      </c>
      <c r="N132" s="29">
        <v>4.17</v>
      </c>
      <c r="O132" s="25">
        <f t="shared" si="8"/>
        <v>3.5999999999999996</v>
      </c>
      <c r="P132" s="25">
        <f t="shared" si="9"/>
        <v>10</v>
      </c>
      <c r="Q132" s="25">
        <f t="shared" si="10"/>
        <v>10</v>
      </c>
      <c r="R132" s="33">
        <f t="shared" si="11"/>
        <v>12.68</v>
      </c>
      <c r="S132" s="27">
        <f t="shared" si="15"/>
        <v>-75.300000000000011</v>
      </c>
      <c r="T132" s="27">
        <f t="shared" si="15"/>
        <v>-59.239999999999995</v>
      </c>
      <c r="U132" s="27">
        <f t="shared" si="15"/>
        <v>-66.8</v>
      </c>
      <c r="V132" s="27">
        <f t="shared" si="15"/>
        <v>-44.039999999999985</v>
      </c>
      <c r="W132" s="4" t="s">
        <v>52</v>
      </c>
    </row>
    <row r="133" spans="1:23" s="4" customFormat="1" ht="15" customHeight="1" x14ac:dyDescent="0.25">
      <c r="A133" s="1"/>
      <c r="B133" s="16">
        <v>43866</v>
      </c>
      <c r="C133" s="8" t="s">
        <v>27</v>
      </c>
      <c r="D133" s="8" t="s">
        <v>48</v>
      </c>
      <c r="E133" s="9">
        <v>7</v>
      </c>
      <c r="F133" s="8" t="s">
        <v>50</v>
      </c>
      <c r="G133" s="8" t="s">
        <v>30</v>
      </c>
      <c r="H133" s="39">
        <v>2</v>
      </c>
      <c r="I133" s="10">
        <v>3.7</v>
      </c>
      <c r="J133" s="8" t="s">
        <v>34</v>
      </c>
      <c r="K133" s="29"/>
      <c r="L133" s="29"/>
      <c r="M133" s="29"/>
      <c r="N133" s="29"/>
      <c r="O133" s="25">
        <f t="shared" si="8"/>
        <v>0</v>
      </c>
      <c r="P133" s="25">
        <f t="shared" si="9"/>
        <v>0</v>
      </c>
      <c r="Q133" s="25">
        <f t="shared" si="10"/>
        <v>0</v>
      </c>
      <c r="R133" s="33">
        <f t="shared" si="11"/>
        <v>0</v>
      </c>
      <c r="S133" s="27">
        <f t="shared" si="15"/>
        <v>-75.300000000000011</v>
      </c>
      <c r="T133" s="27">
        <f t="shared" si="15"/>
        <v>-59.239999999999995</v>
      </c>
      <c r="U133" s="27">
        <f t="shared" si="15"/>
        <v>-66.8</v>
      </c>
      <c r="V133" s="27">
        <f t="shared" si="15"/>
        <v>-44.039999999999985</v>
      </c>
      <c r="W133" s="4" t="s">
        <v>53</v>
      </c>
    </row>
    <row r="134" spans="1:23" s="4" customFormat="1" ht="15" customHeight="1" x14ac:dyDescent="0.25">
      <c r="A134" s="1"/>
      <c r="B134" s="16">
        <v>43869</v>
      </c>
      <c r="C134" s="8" t="s">
        <v>25</v>
      </c>
      <c r="D134" s="8" t="s">
        <v>0</v>
      </c>
      <c r="E134" s="9">
        <v>1</v>
      </c>
      <c r="F134" s="8" t="s">
        <v>1</v>
      </c>
      <c r="G134" s="8" t="s">
        <v>30</v>
      </c>
      <c r="H134" s="39">
        <v>4</v>
      </c>
      <c r="I134" s="10">
        <v>2.2200000000000002</v>
      </c>
      <c r="J134" s="8" t="s">
        <v>28</v>
      </c>
      <c r="K134" s="29"/>
      <c r="L134" s="29"/>
      <c r="M134" s="29"/>
      <c r="N134" s="29"/>
      <c r="O134" s="25">
        <f t="shared" si="8"/>
        <v>-4</v>
      </c>
      <c r="P134" s="25">
        <f t="shared" si="9"/>
        <v>-4</v>
      </c>
      <c r="Q134" s="25">
        <f t="shared" si="10"/>
        <v>-4</v>
      </c>
      <c r="R134" s="33">
        <f t="shared" si="11"/>
        <v>-4</v>
      </c>
      <c r="S134" s="27">
        <f t="shared" si="15"/>
        <v>-79.300000000000011</v>
      </c>
      <c r="T134" s="27">
        <f t="shared" si="15"/>
        <v>-63.239999999999995</v>
      </c>
      <c r="U134" s="27">
        <f t="shared" si="15"/>
        <v>-70.8</v>
      </c>
      <c r="V134" s="27">
        <f t="shared" si="15"/>
        <v>-48.039999999999985</v>
      </c>
      <c r="W134" s="4" t="s">
        <v>4</v>
      </c>
    </row>
    <row r="135" spans="1:23" s="4" customFormat="1" ht="15" customHeight="1" x14ac:dyDescent="0.25">
      <c r="A135" s="1"/>
      <c r="B135" s="16">
        <v>43869</v>
      </c>
      <c r="C135" s="8" t="s">
        <v>25</v>
      </c>
      <c r="D135" s="8" t="s">
        <v>0</v>
      </c>
      <c r="E135" s="9">
        <v>1</v>
      </c>
      <c r="F135" s="8" t="s">
        <v>6</v>
      </c>
      <c r="G135" s="8" t="s">
        <v>30</v>
      </c>
      <c r="H135" s="39">
        <v>2</v>
      </c>
      <c r="I135" s="10">
        <v>6.33</v>
      </c>
      <c r="J135" s="8" t="s">
        <v>7</v>
      </c>
      <c r="K135" s="29"/>
      <c r="L135" s="29"/>
      <c r="M135" s="29"/>
      <c r="N135" s="29"/>
      <c r="O135" s="25">
        <f t="shared" si="8"/>
        <v>-2</v>
      </c>
      <c r="P135" s="25">
        <f t="shared" si="9"/>
        <v>-2</v>
      </c>
      <c r="Q135" s="25">
        <f t="shared" si="10"/>
        <v>-2</v>
      </c>
      <c r="R135" s="33">
        <f t="shared" si="11"/>
        <v>-2</v>
      </c>
      <c r="S135" s="27">
        <f t="shared" si="15"/>
        <v>-81.300000000000011</v>
      </c>
      <c r="T135" s="27">
        <f t="shared" si="15"/>
        <v>-65.239999999999995</v>
      </c>
      <c r="U135" s="27">
        <f t="shared" si="15"/>
        <v>-72.8</v>
      </c>
      <c r="V135" s="27">
        <f t="shared" si="15"/>
        <v>-50.039999999999985</v>
      </c>
      <c r="W135" s="4" t="s">
        <v>4</v>
      </c>
    </row>
    <row r="136" spans="1:23" s="4" customFormat="1" ht="15" customHeight="1" x14ac:dyDescent="0.25">
      <c r="A136" s="1"/>
      <c r="B136" s="16">
        <v>43869</v>
      </c>
      <c r="C136" s="8" t="s">
        <v>25</v>
      </c>
      <c r="D136" s="8" t="s">
        <v>0</v>
      </c>
      <c r="E136" s="9">
        <v>5</v>
      </c>
      <c r="F136" s="8" t="s">
        <v>10</v>
      </c>
      <c r="G136" s="8" t="s">
        <v>30</v>
      </c>
      <c r="H136" s="39">
        <v>2</v>
      </c>
      <c r="I136" s="10">
        <v>4.43</v>
      </c>
      <c r="J136" s="8" t="s">
        <v>28</v>
      </c>
      <c r="K136" s="29"/>
      <c r="L136" s="29"/>
      <c r="M136" s="29"/>
      <c r="N136" s="29"/>
      <c r="O136" s="25">
        <f t="shared" ref="O136:O199" si="16">IF(J136&lt;&gt;0,(IF(G136="Win",IF(J136="1st",(K136*H136)-H136,IF(J136="Ref.",0,(-1*H136))),IF(OR(J136="1st",J136="2nd",J136="3rd"),(K136*H136)-H136,IF(J136="Ref.",0,(-1*H136))))),0)</f>
        <v>-2</v>
      </c>
      <c r="P136" s="25">
        <f t="shared" ref="P136:P199" si="17">IF(J136&lt;&gt;0,(IF(G136="Win",IF(J136="1st",(L136*H136)-H136,IF(J136="Ref.",0,(-1*H136))),IF(OR(J136="1st",J136="2nd",J136="3rd"),(L136*H136)-H136,IF(J136="Ref.",0,(-1*H136))))),0)</f>
        <v>-2</v>
      </c>
      <c r="Q136" s="25">
        <f t="shared" ref="Q136:Q199" si="18">IF(J136&lt;&gt;0,(IF(G136="Win",IF(J136="1st",(M136*H136)-H136,IF(J136="Ref.",0,(-1*H136))),IF(J136&lt;&gt;0,R136,0))),0)</f>
        <v>-2</v>
      </c>
      <c r="R136" s="33">
        <f t="shared" ref="R136:R199" si="19">IF(J136&lt;&gt;0,(IF(G136="Win",IF(J136="1st",(N136*H136)-H136,IF(J136="Ref.",0,(-1*H136))),IF(OR(J136="1st",J136="2nd",J136="3rd"),(N136*H136)-H136,IF(J136="Ref.",0,(-1*H136))))),0)</f>
        <v>-2</v>
      </c>
      <c r="S136" s="27">
        <f t="shared" si="15"/>
        <v>-83.300000000000011</v>
      </c>
      <c r="T136" s="27">
        <f t="shared" si="15"/>
        <v>-67.239999999999995</v>
      </c>
      <c r="U136" s="27">
        <f t="shared" si="15"/>
        <v>-74.8</v>
      </c>
      <c r="V136" s="27">
        <f t="shared" si="15"/>
        <v>-52.039999999999985</v>
      </c>
      <c r="W136" s="4" t="s">
        <v>44</v>
      </c>
    </row>
    <row r="137" spans="1:23" s="4" customFormat="1" ht="15" customHeight="1" x14ac:dyDescent="0.25">
      <c r="A137" s="1"/>
      <c r="B137" s="16">
        <v>43869</v>
      </c>
      <c r="C137" s="8" t="s">
        <v>25</v>
      </c>
      <c r="D137" s="8" t="s">
        <v>0</v>
      </c>
      <c r="E137" s="9">
        <v>5</v>
      </c>
      <c r="F137" s="8" t="s">
        <v>9</v>
      </c>
      <c r="G137" s="8" t="s">
        <v>30</v>
      </c>
      <c r="H137" s="39">
        <v>2</v>
      </c>
      <c r="I137" s="10">
        <v>5.85</v>
      </c>
      <c r="J137" s="8" t="s">
        <v>28</v>
      </c>
      <c r="K137" s="29"/>
      <c r="L137" s="29"/>
      <c r="M137" s="29"/>
      <c r="N137" s="29"/>
      <c r="O137" s="25">
        <f t="shared" si="16"/>
        <v>-2</v>
      </c>
      <c r="P137" s="25">
        <f t="shared" si="17"/>
        <v>-2</v>
      </c>
      <c r="Q137" s="25">
        <f t="shared" si="18"/>
        <v>-2</v>
      </c>
      <c r="R137" s="33">
        <f t="shared" si="19"/>
        <v>-2</v>
      </c>
      <c r="S137" s="27">
        <f t="shared" ref="S137:V152" si="20">O137+S136</f>
        <v>-85.300000000000011</v>
      </c>
      <c r="T137" s="27">
        <f t="shared" si="20"/>
        <v>-69.239999999999995</v>
      </c>
      <c r="U137" s="27">
        <f t="shared" si="20"/>
        <v>-76.8</v>
      </c>
      <c r="V137" s="27">
        <f t="shared" si="20"/>
        <v>-54.039999999999985</v>
      </c>
      <c r="W137" s="4" t="s">
        <v>44</v>
      </c>
    </row>
    <row r="138" spans="1:23" s="4" customFormat="1" ht="15" customHeight="1" x14ac:dyDescent="0.25">
      <c r="A138" s="1"/>
      <c r="B138" s="16">
        <v>43869</v>
      </c>
      <c r="C138" s="8" t="s">
        <v>25</v>
      </c>
      <c r="D138" s="8" t="s">
        <v>0</v>
      </c>
      <c r="E138" s="9">
        <v>6</v>
      </c>
      <c r="F138" s="8" t="s">
        <v>12</v>
      </c>
      <c r="G138" s="8" t="s">
        <v>30</v>
      </c>
      <c r="H138" s="39">
        <v>8</v>
      </c>
      <c r="I138" s="10">
        <v>2.13</v>
      </c>
      <c r="J138" s="8" t="s">
        <v>7</v>
      </c>
      <c r="K138" s="29"/>
      <c r="L138" s="29"/>
      <c r="M138" s="29"/>
      <c r="N138" s="29"/>
      <c r="O138" s="25">
        <f t="shared" si="16"/>
        <v>-8</v>
      </c>
      <c r="P138" s="25">
        <f t="shared" si="17"/>
        <v>-8</v>
      </c>
      <c r="Q138" s="25">
        <f t="shared" si="18"/>
        <v>-8</v>
      </c>
      <c r="R138" s="33">
        <f t="shared" si="19"/>
        <v>-8</v>
      </c>
      <c r="S138" s="27">
        <f t="shared" si="20"/>
        <v>-93.300000000000011</v>
      </c>
      <c r="T138" s="27">
        <f t="shared" si="20"/>
        <v>-77.239999999999995</v>
      </c>
      <c r="U138" s="27">
        <f t="shared" si="20"/>
        <v>-84.8</v>
      </c>
      <c r="V138" s="27">
        <f t="shared" si="20"/>
        <v>-62.039999999999985</v>
      </c>
      <c r="W138" s="4" t="s">
        <v>11</v>
      </c>
    </row>
    <row r="139" spans="1:23" s="4" customFormat="1" ht="15" customHeight="1" x14ac:dyDescent="0.25">
      <c r="A139" s="1"/>
      <c r="B139" s="16">
        <v>43869</v>
      </c>
      <c r="C139" s="8" t="s">
        <v>25</v>
      </c>
      <c r="D139" s="8" t="s">
        <v>0</v>
      </c>
      <c r="E139" s="9">
        <v>6</v>
      </c>
      <c r="F139" s="8" t="s">
        <v>13</v>
      </c>
      <c r="G139" s="8" t="s">
        <v>30</v>
      </c>
      <c r="H139" s="39">
        <v>2</v>
      </c>
      <c r="I139" s="10">
        <v>3.98</v>
      </c>
      <c r="J139" s="8" t="s">
        <v>14</v>
      </c>
      <c r="K139" s="29">
        <v>3.5</v>
      </c>
      <c r="L139" s="29">
        <v>6</v>
      </c>
      <c r="M139" s="29">
        <v>6</v>
      </c>
      <c r="N139" s="29">
        <v>7.67</v>
      </c>
      <c r="O139" s="25">
        <f t="shared" si="16"/>
        <v>5</v>
      </c>
      <c r="P139" s="25">
        <f t="shared" si="17"/>
        <v>10</v>
      </c>
      <c r="Q139" s="25">
        <f t="shared" si="18"/>
        <v>10</v>
      </c>
      <c r="R139" s="33">
        <f t="shared" si="19"/>
        <v>13.34</v>
      </c>
      <c r="S139" s="27">
        <f t="shared" si="20"/>
        <v>-88.300000000000011</v>
      </c>
      <c r="T139" s="27">
        <f t="shared" si="20"/>
        <v>-67.239999999999995</v>
      </c>
      <c r="U139" s="27">
        <f t="shared" si="20"/>
        <v>-74.8</v>
      </c>
      <c r="V139" s="27">
        <f t="shared" si="20"/>
        <v>-48.699999999999989</v>
      </c>
      <c r="W139" s="4" t="s">
        <v>11</v>
      </c>
    </row>
    <row r="140" spans="1:23" s="4" customFormat="1" ht="15" customHeight="1" x14ac:dyDescent="0.25">
      <c r="A140" s="1"/>
      <c r="B140" s="16">
        <v>43869</v>
      </c>
      <c r="C140" s="8" t="s">
        <v>25</v>
      </c>
      <c r="D140" s="8" t="s">
        <v>0</v>
      </c>
      <c r="E140" s="9">
        <v>7</v>
      </c>
      <c r="F140" s="8" t="s">
        <v>15</v>
      </c>
      <c r="G140" s="8" t="s">
        <v>30</v>
      </c>
      <c r="H140" s="39">
        <v>4</v>
      </c>
      <c r="I140" s="10">
        <v>3.41</v>
      </c>
      <c r="J140" s="8" t="s">
        <v>28</v>
      </c>
      <c r="K140" s="29"/>
      <c r="L140" s="29"/>
      <c r="M140" s="29"/>
      <c r="N140" s="29"/>
      <c r="O140" s="25">
        <f t="shared" si="16"/>
        <v>-4</v>
      </c>
      <c r="P140" s="25">
        <f t="shared" si="17"/>
        <v>-4</v>
      </c>
      <c r="Q140" s="25">
        <f t="shared" si="18"/>
        <v>-4</v>
      </c>
      <c r="R140" s="33">
        <f t="shared" si="19"/>
        <v>-4</v>
      </c>
      <c r="S140" s="27">
        <f t="shared" si="20"/>
        <v>-92.300000000000011</v>
      </c>
      <c r="T140" s="27">
        <f t="shared" si="20"/>
        <v>-71.239999999999995</v>
      </c>
      <c r="U140" s="27">
        <f t="shared" si="20"/>
        <v>-78.8</v>
      </c>
      <c r="V140" s="27">
        <f t="shared" si="20"/>
        <v>-52.699999999999989</v>
      </c>
      <c r="W140" s="4" t="s">
        <v>45</v>
      </c>
    </row>
    <row r="141" spans="1:23" s="4" customFormat="1" ht="15" customHeight="1" x14ac:dyDescent="0.25">
      <c r="A141" s="1"/>
      <c r="B141" s="16">
        <v>43869</v>
      </c>
      <c r="C141" s="8" t="s">
        <v>25</v>
      </c>
      <c r="D141" s="8" t="s">
        <v>0</v>
      </c>
      <c r="E141" s="9">
        <v>7</v>
      </c>
      <c r="F141" s="8" t="s">
        <v>16</v>
      </c>
      <c r="G141" s="8" t="s">
        <v>30</v>
      </c>
      <c r="H141" s="39">
        <v>2</v>
      </c>
      <c r="I141" s="10">
        <v>5.78</v>
      </c>
      <c r="J141" s="8" t="s">
        <v>14</v>
      </c>
      <c r="K141" s="29">
        <v>12</v>
      </c>
      <c r="L141" s="29">
        <v>7.5</v>
      </c>
      <c r="M141" s="29">
        <v>8.5</v>
      </c>
      <c r="N141" s="29">
        <v>8.1999999999999993</v>
      </c>
      <c r="O141" s="25">
        <f t="shared" si="16"/>
        <v>22</v>
      </c>
      <c r="P141" s="25">
        <f t="shared" si="17"/>
        <v>13</v>
      </c>
      <c r="Q141" s="25">
        <f t="shared" si="18"/>
        <v>15</v>
      </c>
      <c r="R141" s="33">
        <f t="shared" si="19"/>
        <v>14.399999999999999</v>
      </c>
      <c r="S141" s="27">
        <f t="shared" si="20"/>
        <v>-70.300000000000011</v>
      </c>
      <c r="T141" s="27">
        <f t="shared" si="20"/>
        <v>-58.239999999999995</v>
      </c>
      <c r="U141" s="27">
        <f t="shared" si="20"/>
        <v>-63.8</v>
      </c>
      <c r="V141" s="27">
        <f t="shared" si="20"/>
        <v>-38.29999999999999</v>
      </c>
      <c r="W141" s="4" t="s">
        <v>45</v>
      </c>
    </row>
    <row r="142" spans="1:23" s="4" customFormat="1" ht="15" customHeight="1" x14ac:dyDescent="0.25">
      <c r="A142" s="1"/>
      <c r="B142" s="16">
        <v>43876</v>
      </c>
      <c r="C142" s="8" t="s">
        <v>25</v>
      </c>
      <c r="D142" s="8" t="s">
        <v>0</v>
      </c>
      <c r="E142" s="9">
        <v>1</v>
      </c>
      <c r="F142" s="8" t="s">
        <v>77</v>
      </c>
      <c r="G142" s="8" t="s">
        <v>31</v>
      </c>
      <c r="H142" s="39">
        <v>8</v>
      </c>
      <c r="I142" s="10">
        <v>3.57</v>
      </c>
      <c r="J142" s="8" t="s">
        <v>28</v>
      </c>
      <c r="K142" s="29"/>
      <c r="L142" s="29"/>
      <c r="M142" s="29"/>
      <c r="N142" s="29"/>
      <c r="O142" s="25">
        <f t="shared" si="16"/>
        <v>-8</v>
      </c>
      <c r="P142" s="25">
        <f t="shared" si="17"/>
        <v>-8</v>
      </c>
      <c r="Q142" s="25">
        <f t="shared" si="18"/>
        <v>-8</v>
      </c>
      <c r="R142" s="33">
        <f t="shared" si="19"/>
        <v>-8</v>
      </c>
      <c r="S142" s="27">
        <f t="shared" si="20"/>
        <v>-78.300000000000011</v>
      </c>
      <c r="T142" s="27">
        <f t="shared" si="20"/>
        <v>-66.239999999999995</v>
      </c>
      <c r="U142" s="27">
        <f t="shared" si="20"/>
        <v>-71.8</v>
      </c>
      <c r="V142" s="27">
        <f t="shared" si="20"/>
        <v>-46.29999999999999</v>
      </c>
      <c r="W142" s="4" t="s">
        <v>79</v>
      </c>
    </row>
    <row r="143" spans="1:23" s="4" customFormat="1" ht="15" customHeight="1" x14ac:dyDescent="0.25">
      <c r="A143" s="1"/>
      <c r="B143" s="16">
        <v>43876</v>
      </c>
      <c r="C143" s="8" t="s">
        <v>25</v>
      </c>
      <c r="D143" s="8" t="s">
        <v>0</v>
      </c>
      <c r="E143" s="9">
        <v>2</v>
      </c>
      <c r="F143" s="8" t="s">
        <v>80</v>
      </c>
      <c r="G143" s="8" t="s">
        <v>30</v>
      </c>
      <c r="H143" s="39">
        <v>2</v>
      </c>
      <c r="I143" s="10">
        <v>3.29</v>
      </c>
      <c r="J143" s="8" t="s">
        <v>14</v>
      </c>
      <c r="K143" s="29">
        <v>4.5999999999999996</v>
      </c>
      <c r="L143" s="29">
        <v>4.2</v>
      </c>
      <c r="M143" s="29">
        <v>4.5999999999999996</v>
      </c>
      <c r="N143" s="29">
        <v>4.53</v>
      </c>
      <c r="O143" s="25">
        <f t="shared" si="16"/>
        <v>7.1999999999999993</v>
      </c>
      <c r="P143" s="25">
        <f t="shared" si="17"/>
        <v>6.4</v>
      </c>
      <c r="Q143" s="25">
        <f t="shared" si="18"/>
        <v>7.1999999999999993</v>
      </c>
      <c r="R143" s="33">
        <f t="shared" si="19"/>
        <v>7.0600000000000005</v>
      </c>
      <c r="S143" s="27">
        <f t="shared" si="20"/>
        <v>-71.100000000000009</v>
      </c>
      <c r="T143" s="27">
        <f t="shared" si="20"/>
        <v>-59.839999999999996</v>
      </c>
      <c r="U143" s="27">
        <f t="shared" si="20"/>
        <v>-64.599999999999994</v>
      </c>
      <c r="V143" s="27">
        <f t="shared" si="20"/>
        <v>-39.239999999999988</v>
      </c>
      <c r="W143" s="4" t="s">
        <v>78</v>
      </c>
    </row>
    <row r="144" spans="1:23" s="4" customFormat="1" ht="15" customHeight="1" x14ac:dyDescent="0.25">
      <c r="A144" s="1"/>
      <c r="B144" s="16">
        <v>43876</v>
      </c>
      <c r="C144" s="8" t="s">
        <v>25</v>
      </c>
      <c r="D144" s="8" t="s">
        <v>0</v>
      </c>
      <c r="E144" s="9">
        <v>2</v>
      </c>
      <c r="F144" s="8" t="s">
        <v>81</v>
      </c>
      <c r="G144" s="8" t="s">
        <v>30</v>
      </c>
      <c r="H144" s="39">
        <v>1.2</v>
      </c>
      <c r="I144" s="10">
        <v>11</v>
      </c>
      <c r="J144" s="8" t="s">
        <v>28</v>
      </c>
      <c r="K144" s="29"/>
      <c r="L144" s="29"/>
      <c r="M144" s="29"/>
      <c r="N144" s="29"/>
      <c r="O144" s="25">
        <f t="shared" si="16"/>
        <v>-1.2</v>
      </c>
      <c r="P144" s="25">
        <f t="shared" si="17"/>
        <v>-1.2</v>
      </c>
      <c r="Q144" s="25">
        <f t="shared" si="18"/>
        <v>-1.2</v>
      </c>
      <c r="R144" s="33">
        <f t="shared" si="19"/>
        <v>-1.2</v>
      </c>
      <c r="S144" s="27">
        <f t="shared" si="20"/>
        <v>-72.300000000000011</v>
      </c>
      <c r="T144" s="27">
        <f t="shared" si="20"/>
        <v>-61.04</v>
      </c>
      <c r="U144" s="27">
        <f t="shared" si="20"/>
        <v>-65.8</v>
      </c>
      <c r="V144" s="27">
        <f t="shared" si="20"/>
        <v>-40.439999999999991</v>
      </c>
      <c r="W144" s="4" t="s">
        <v>78</v>
      </c>
    </row>
    <row r="145" spans="1:23" s="4" customFormat="1" ht="15" customHeight="1" x14ac:dyDescent="0.25">
      <c r="A145" s="1"/>
      <c r="B145" s="16">
        <v>43876</v>
      </c>
      <c r="C145" s="8" t="s">
        <v>25</v>
      </c>
      <c r="D145" s="8" t="s">
        <v>0</v>
      </c>
      <c r="E145" s="9">
        <v>4</v>
      </c>
      <c r="F145" s="8" t="s">
        <v>83</v>
      </c>
      <c r="G145" s="8" t="s">
        <v>30</v>
      </c>
      <c r="H145" s="39">
        <v>2</v>
      </c>
      <c r="I145" s="10">
        <v>3.17</v>
      </c>
      <c r="J145" s="8" t="s">
        <v>28</v>
      </c>
      <c r="K145" s="29"/>
      <c r="L145" s="29"/>
      <c r="M145" s="29"/>
      <c r="N145" s="29"/>
      <c r="O145" s="25">
        <f t="shared" si="16"/>
        <v>-2</v>
      </c>
      <c r="P145" s="25">
        <f t="shared" si="17"/>
        <v>-2</v>
      </c>
      <c r="Q145" s="25">
        <f t="shared" si="18"/>
        <v>-2</v>
      </c>
      <c r="R145" s="33">
        <f t="shared" si="19"/>
        <v>-2</v>
      </c>
      <c r="S145" s="27">
        <f t="shared" si="20"/>
        <v>-74.300000000000011</v>
      </c>
      <c r="T145" s="27">
        <f t="shared" si="20"/>
        <v>-63.04</v>
      </c>
      <c r="U145" s="27">
        <f t="shared" si="20"/>
        <v>-67.8</v>
      </c>
      <c r="V145" s="27">
        <f t="shared" si="20"/>
        <v>-42.439999999999991</v>
      </c>
      <c r="W145" s="4" t="s">
        <v>82</v>
      </c>
    </row>
    <row r="146" spans="1:23" s="4" customFormat="1" ht="15" customHeight="1" x14ac:dyDescent="0.25">
      <c r="A146" s="1"/>
      <c r="B146" s="16">
        <v>43876</v>
      </c>
      <c r="C146" s="8" t="s">
        <v>25</v>
      </c>
      <c r="D146" s="8" t="s">
        <v>0</v>
      </c>
      <c r="E146" s="9">
        <v>5</v>
      </c>
      <c r="F146" s="8" t="s">
        <v>85</v>
      </c>
      <c r="G146" s="8" t="s">
        <v>30</v>
      </c>
      <c r="H146" s="39">
        <v>2</v>
      </c>
      <c r="I146" s="10">
        <v>4.05</v>
      </c>
      <c r="J146" s="8" t="s">
        <v>28</v>
      </c>
      <c r="K146" s="29"/>
      <c r="L146" s="29"/>
      <c r="M146" s="29"/>
      <c r="N146" s="29"/>
      <c r="O146" s="25">
        <f t="shared" si="16"/>
        <v>-2</v>
      </c>
      <c r="P146" s="25">
        <f t="shared" si="17"/>
        <v>-2</v>
      </c>
      <c r="Q146" s="25">
        <f t="shared" si="18"/>
        <v>-2</v>
      </c>
      <c r="R146" s="33">
        <f t="shared" si="19"/>
        <v>-2</v>
      </c>
      <c r="S146" s="27">
        <f t="shared" si="20"/>
        <v>-76.300000000000011</v>
      </c>
      <c r="T146" s="27">
        <f t="shared" si="20"/>
        <v>-65.039999999999992</v>
      </c>
      <c r="U146" s="27">
        <f t="shared" si="20"/>
        <v>-69.8</v>
      </c>
      <c r="V146" s="27">
        <f t="shared" si="20"/>
        <v>-44.439999999999991</v>
      </c>
      <c r="W146" s="4" t="s">
        <v>84</v>
      </c>
    </row>
    <row r="147" spans="1:23" s="4" customFormat="1" ht="15" customHeight="1" x14ac:dyDescent="0.25">
      <c r="A147" s="1"/>
      <c r="B147" s="16">
        <v>43876</v>
      </c>
      <c r="C147" s="8" t="s">
        <v>25</v>
      </c>
      <c r="D147" s="8" t="s">
        <v>0</v>
      </c>
      <c r="E147" s="9">
        <v>5</v>
      </c>
      <c r="F147" s="8" t="s">
        <v>85</v>
      </c>
      <c r="G147" s="8" t="s">
        <v>31</v>
      </c>
      <c r="H147" s="39">
        <v>2</v>
      </c>
      <c r="I147" s="10">
        <v>4.05</v>
      </c>
      <c r="J147" s="8" t="s">
        <v>28</v>
      </c>
      <c r="K147" s="29"/>
      <c r="L147" s="29"/>
      <c r="M147" s="29"/>
      <c r="N147" s="29"/>
      <c r="O147" s="25">
        <f t="shared" si="16"/>
        <v>-2</v>
      </c>
      <c r="P147" s="25">
        <f t="shared" si="17"/>
        <v>-2</v>
      </c>
      <c r="Q147" s="25">
        <f t="shared" si="18"/>
        <v>-2</v>
      </c>
      <c r="R147" s="33">
        <f t="shared" si="19"/>
        <v>-2</v>
      </c>
      <c r="S147" s="27">
        <f t="shared" si="20"/>
        <v>-78.300000000000011</v>
      </c>
      <c r="T147" s="27">
        <f t="shared" si="20"/>
        <v>-67.039999999999992</v>
      </c>
      <c r="U147" s="27">
        <f t="shared" si="20"/>
        <v>-71.8</v>
      </c>
      <c r="V147" s="27">
        <f t="shared" si="20"/>
        <v>-46.439999999999991</v>
      </c>
      <c r="W147" s="4" t="s">
        <v>84</v>
      </c>
    </row>
    <row r="148" spans="1:23" s="4" customFormat="1" ht="15" customHeight="1" x14ac:dyDescent="0.25">
      <c r="A148" s="1"/>
      <c r="B148" s="16">
        <v>43876</v>
      </c>
      <c r="C148" s="8" t="s">
        <v>25</v>
      </c>
      <c r="D148" s="8" t="s">
        <v>0</v>
      </c>
      <c r="E148" s="9">
        <v>6</v>
      </c>
      <c r="F148" s="8" t="s">
        <v>87</v>
      </c>
      <c r="G148" s="8" t="s">
        <v>30</v>
      </c>
      <c r="H148" s="39">
        <v>6</v>
      </c>
      <c r="I148" s="10">
        <v>2.3199999999999998</v>
      </c>
      <c r="J148" s="8" t="s">
        <v>33</v>
      </c>
      <c r="K148" s="29"/>
      <c r="L148" s="29"/>
      <c r="M148" s="29"/>
      <c r="N148" s="29"/>
      <c r="O148" s="25">
        <f t="shared" si="16"/>
        <v>-6</v>
      </c>
      <c r="P148" s="25">
        <f t="shared" si="17"/>
        <v>-6</v>
      </c>
      <c r="Q148" s="25">
        <f t="shared" si="18"/>
        <v>-6</v>
      </c>
      <c r="R148" s="33">
        <f t="shared" si="19"/>
        <v>-6</v>
      </c>
      <c r="S148" s="27">
        <f t="shared" si="20"/>
        <v>-84.300000000000011</v>
      </c>
      <c r="T148" s="27">
        <f t="shared" si="20"/>
        <v>-73.039999999999992</v>
      </c>
      <c r="U148" s="27">
        <f t="shared" si="20"/>
        <v>-77.8</v>
      </c>
      <c r="V148" s="27">
        <f t="shared" si="20"/>
        <v>-52.439999999999991</v>
      </c>
      <c r="W148" s="4" t="s">
        <v>86</v>
      </c>
    </row>
    <row r="149" spans="1:23" s="4" customFormat="1" ht="15" customHeight="1" x14ac:dyDescent="0.25">
      <c r="A149" s="1"/>
      <c r="B149" s="16">
        <v>43876</v>
      </c>
      <c r="C149" s="8" t="s">
        <v>25</v>
      </c>
      <c r="D149" s="8" t="s">
        <v>0</v>
      </c>
      <c r="E149" s="9">
        <v>6</v>
      </c>
      <c r="F149" s="8" t="s">
        <v>88</v>
      </c>
      <c r="G149" s="8" t="s">
        <v>30</v>
      </c>
      <c r="H149" s="39">
        <v>4</v>
      </c>
      <c r="I149" s="10">
        <v>4.92</v>
      </c>
      <c r="J149" s="8" t="s">
        <v>28</v>
      </c>
      <c r="K149" s="29"/>
      <c r="L149" s="29"/>
      <c r="M149" s="29"/>
      <c r="N149" s="29"/>
      <c r="O149" s="25">
        <f t="shared" si="16"/>
        <v>-4</v>
      </c>
      <c r="P149" s="25">
        <f t="shared" si="17"/>
        <v>-4</v>
      </c>
      <c r="Q149" s="25">
        <f t="shared" si="18"/>
        <v>-4</v>
      </c>
      <c r="R149" s="33">
        <f t="shared" si="19"/>
        <v>-4</v>
      </c>
      <c r="S149" s="27">
        <f t="shared" si="20"/>
        <v>-88.300000000000011</v>
      </c>
      <c r="T149" s="27">
        <f t="shared" si="20"/>
        <v>-77.039999999999992</v>
      </c>
      <c r="U149" s="27">
        <f t="shared" si="20"/>
        <v>-81.8</v>
      </c>
      <c r="V149" s="27">
        <f t="shared" si="20"/>
        <v>-56.439999999999991</v>
      </c>
      <c r="W149" s="4" t="s">
        <v>86</v>
      </c>
    </row>
    <row r="150" spans="1:23" s="4" customFormat="1" ht="15" customHeight="1" x14ac:dyDescent="0.25">
      <c r="A150" s="1"/>
      <c r="B150" s="16">
        <v>43876</v>
      </c>
      <c r="C150" s="8" t="s">
        <v>25</v>
      </c>
      <c r="D150" s="8" t="s">
        <v>0</v>
      </c>
      <c r="E150" s="9">
        <v>6</v>
      </c>
      <c r="F150" s="8" t="s">
        <v>89</v>
      </c>
      <c r="G150" s="8" t="s">
        <v>30</v>
      </c>
      <c r="H150" s="39">
        <v>1.2</v>
      </c>
      <c r="I150" s="10">
        <v>12</v>
      </c>
      <c r="J150" s="8" t="s">
        <v>28</v>
      </c>
      <c r="K150" s="29"/>
      <c r="L150" s="29"/>
      <c r="M150" s="29"/>
      <c r="N150" s="29"/>
      <c r="O150" s="25">
        <f t="shared" si="16"/>
        <v>-1.2</v>
      </c>
      <c r="P150" s="25">
        <f t="shared" si="17"/>
        <v>-1.2</v>
      </c>
      <c r="Q150" s="25">
        <f t="shared" si="18"/>
        <v>-1.2</v>
      </c>
      <c r="R150" s="33">
        <f t="shared" si="19"/>
        <v>-1.2</v>
      </c>
      <c r="S150" s="27">
        <f t="shared" si="20"/>
        <v>-89.500000000000014</v>
      </c>
      <c r="T150" s="27">
        <f t="shared" si="20"/>
        <v>-78.239999999999995</v>
      </c>
      <c r="U150" s="27">
        <f t="shared" si="20"/>
        <v>-83</v>
      </c>
      <c r="V150" s="27">
        <f t="shared" si="20"/>
        <v>-57.639999999999993</v>
      </c>
      <c r="W150" s="4" t="s">
        <v>86</v>
      </c>
    </row>
    <row r="151" spans="1:23" s="4" customFormat="1" ht="15" customHeight="1" x14ac:dyDescent="0.25">
      <c r="A151" s="1"/>
      <c r="B151" s="16">
        <v>43876</v>
      </c>
      <c r="C151" s="8" t="s">
        <v>25</v>
      </c>
      <c r="D151" s="8" t="s">
        <v>65</v>
      </c>
      <c r="E151" s="9">
        <v>6</v>
      </c>
      <c r="F151" s="8" t="s">
        <v>94</v>
      </c>
      <c r="G151" s="8" t="s">
        <v>30</v>
      </c>
      <c r="H151" s="39">
        <v>4</v>
      </c>
      <c r="I151" s="10">
        <v>3.25</v>
      </c>
      <c r="J151" s="8" t="s">
        <v>28</v>
      </c>
      <c r="K151" s="29"/>
      <c r="L151" s="29"/>
      <c r="M151" s="29"/>
      <c r="N151" s="29"/>
      <c r="O151" s="25">
        <f t="shared" si="16"/>
        <v>-4</v>
      </c>
      <c r="P151" s="25">
        <f t="shared" si="17"/>
        <v>-4</v>
      </c>
      <c r="Q151" s="25">
        <f t="shared" si="18"/>
        <v>-4</v>
      </c>
      <c r="R151" s="33">
        <f t="shared" si="19"/>
        <v>-4</v>
      </c>
      <c r="S151" s="27">
        <f t="shared" si="20"/>
        <v>-93.500000000000014</v>
      </c>
      <c r="T151" s="27">
        <f t="shared" si="20"/>
        <v>-82.24</v>
      </c>
      <c r="U151" s="27">
        <f t="shared" si="20"/>
        <v>-87</v>
      </c>
      <c r="V151" s="27">
        <f t="shared" si="20"/>
        <v>-61.639999999999993</v>
      </c>
      <c r="W151" s="4" t="s">
        <v>90</v>
      </c>
    </row>
    <row r="152" spans="1:23" s="4" customFormat="1" ht="15" customHeight="1" x14ac:dyDescent="0.25">
      <c r="A152" s="1"/>
      <c r="B152" s="16">
        <v>43876</v>
      </c>
      <c r="C152" s="8" t="s">
        <v>25</v>
      </c>
      <c r="D152" s="8" t="s">
        <v>65</v>
      </c>
      <c r="E152" s="9">
        <v>7</v>
      </c>
      <c r="F152" s="8" t="s">
        <v>92</v>
      </c>
      <c r="G152" s="8" t="s">
        <v>30</v>
      </c>
      <c r="H152" s="39">
        <v>4</v>
      </c>
      <c r="I152" s="10">
        <v>2.35</v>
      </c>
      <c r="J152" s="8" t="s">
        <v>14</v>
      </c>
      <c r="K152" s="29">
        <v>3.4</v>
      </c>
      <c r="L152" s="29">
        <v>2.5</v>
      </c>
      <c r="M152" s="29">
        <v>2.8</v>
      </c>
      <c r="N152" s="29">
        <v>2.48</v>
      </c>
      <c r="O152" s="25">
        <f t="shared" si="16"/>
        <v>9.6</v>
      </c>
      <c r="P152" s="25">
        <f t="shared" si="17"/>
        <v>6</v>
      </c>
      <c r="Q152" s="25">
        <f t="shared" si="18"/>
        <v>7.1999999999999993</v>
      </c>
      <c r="R152" s="33">
        <f t="shared" si="19"/>
        <v>5.92</v>
      </c>
      <c r="S152" s="27">
        <f t="shared" si="20"/>
        <v>-83.90000000000002</v>
      </c>
      <c r="T152" s="27">
        <f t="shared" si="20"/>
        <v>-76.239999999999995</v>
      </c>
      <c r="U152" s="27">
        <f t="shared" si="20"/>
        <v>-79.8</v>
      </c>
      <c r="V152" s="27">
        <f t="shared" si="20"/>
        <v>-55.719999999999992</v>
      </c>
      <c r="W152" s="4" t="s">
        <v>91</v>
      </c>
    </row>
    <row r="153" spans="1:23" s="4" customFormat="1" ht="15" customHeight="1" x14ac:dyDescent="0.25">
      <c r="A153" s="1"/>
      <c r="B153" s="16">
        <v>43876</v>
      </c>
      <c r="C153" s="8" t="s">
        <v>25</v>
      </c>
      <c r="D153" s="8" t="s">
        <v>65</v>
      </c>
      <c r="E153" s="9">
        <v>7</v>
      </c>
      <c r="F153" s="8" t="s">
        <v>93</v>
      </c>
      <c r="G153" s="8" t="s">
        <v>30</v>
      </c>
      <c r="H153" s="39">
        <v>2</v>
      </c>
      <c r="I153" s="10">
        <v>10</v>
      </c>
      <c r="J153" s="8" t="s">
        <v>28</v>
      </c>
      <c r="K153" s="29"/>
      <c r="L153" s="29"/>
      <c r="M153" s="29"/>
      <c r="N153" s="29"/>
      <c r="O153" s="25">
        <f t="shared" si="16"/>
        <v>-2</v>
      </c>
      <c r="P153" s="25">
        <f t="shared" si="17"/>
        <v>-2</v>
      </c>
      <c r="Q153" s="25">
        <f t="shared" si="18"/>
        <v>-2</v>
      </c>
      <c r="R153" s="33">
        <f t="shared" si="19"/>
        <v>-2</v>
      </c>
      <c r="S153" s="27">
        <f t="shared" ref="S153:V168" si="21">O153+S152</f>
        <v>-85.90000000000002</v>
      </c>
      <c r="T153" s="27">
        <f t="shared" si="21"/>
        <v>-78.239999999999995</v>
      </c>
      <c r="U153" s="27">
        <f t="shared" si="21"/>
        <v>-81.8</v>
      </c>
      <c r="V153" s="27">
        <f t="shared" si="21"/>
        <v>-57.719999999999992</v>
      </c>
      <c r="W153" s="4" t="s">
        <v>91</v>
      </c>
    </row>
    <row r="154" spans="1:23" s="4" customFormat="1" ht="15" customHeight="1" x14ac:dyDescent="0.25">
      <c r="A154" s="1"/>
      <c r="B154" s="16">
        <v>43877</v>
      </c>
      <c r="C154" s="8" t="s">
        <v>35</v>
      </c>
      <c r="D154" s="8" t="s">
        <v>36</v>
      </c>
      <c r="E154" s="9">
        <v>1</v>
      </c>
      <c r="F154" s="8" t="s">
        <v>96</v>
      </c>
      <c r="G154" s="8" t="s">
        <v>30</v>
      </c>
      <c r="H154" s="39">
        <v>4</v>
      </c>
      <c r="I154" s="10">
        <v>2.0099999999999998</v>
      </c>
      <c r="J154" s="8" t="s">
        <v>14</v>
      </c>
      <c r="K154" s="29">
        <v>1.9</v>
      </c>
      <c r="L154" s="29">
        <v>2.0499999999999998</v>
      </c>
      <c r="M154" s="29">
        <v>2.1</v>
      </c>
      <c r="N154" s="29">
        <v>2.39</v>
      </c>
      <c r="O154" s="25">
        <f t="shared" si="16"/>
        <v>3.5999999999999996</v>
      </c>
      <c r="P154" s="25">
        <f t="shared" si="17"/>
        <v>4.1999999999999993</v>
      </c>
      <c r="Q154" s="25">
        <f t="shared" si="18"/>
        <v>4.4000000000000004</v>
      </c>
      <c r="R154" s="33">
        <f t="shared" si="19"/>
        <v>5.5600000000000005</v>
      </c>
      <c r="S154" s="27">
        <f t="shared" si="21"/>
        <v>-82.300000000000026</v>
      </c>
      <c r="T154" s="27">
        <f t="shared" si="21"/>
        <v>-74.039999999999992</v>
      </c>
      <c r="U154" s="27">
        <f t="shared" si="21"/>
        <v>-77.399999999999991</v>
      </c>
      <c r="V154" s="27">
        <f t="shared" si="21"/>
        <v>-52.159999999999989</v>
      </c>
      <c r="W154" s="4" t="s">
        <v>95</v>
      </c>
    </row>
    <row r="155" spans="1:23" s="4" customFormat="1" ht="15" customHeight="1" x14ac:dyDescent="0.25">
      <c r="A155" s="1"/>
      <c r="B155" s="16">
        <v>43877</v>
      </c>
      <c r="C155" s="8" t="s">
        <v>35</v>
      </c>
      <c r="D155" s="8" t="s">
        <v>36</v>
      </c>
      <c r="E155" s="9">
        <v>2</v>
      </c>
      <c r="F155" s="8" t="s">
        <v>97</v>
      </c>
      <c r="G155" s="8" t="s">
        <v>30</v>
      </c>
      <c r="H155" s="39">
        <v>4</v>
      </c>
      <c r="I155" s="10">
        <v>3.16</v>
      </c>
      <c r="J155" s="8" t="s">
        <v>33</v>
      </c>
      <c r="K155" s="29"/>
      <c r="L155" s="29"/>
      <c r="M155" s="29"/>
      <c r="N155" s="29"/>
      <c r="O155" s="25">
        <f t="shared" si="16"/>
        <v>-4</v>
      </c>
      <c r="P155" s="25">
        <f t="shared" si="17"/>
        <v>-4</v>
      </c>
      <c r="Q155" s="25">
        <f t="shared" si="18"/>
        <v>-4</v>
      </c>
      <c r="R155" s="33">
        <f t="shared" si="19"/>
        <v>-4</v>
      </c>
      <c r="S155" s="27">
        <f t="shared" si="21"/>
        <v>-86.300000000000026</v>
      </c>
      <c r="T155" s="27">
        <f t="shared" si="21"/>
        <v>-78.039999999999992</v>
      </c>
      <c r="U155" s="27">
        <f t="shared" si="21"/>
        <v>-81.399999999999991</v>
      </c>
      <c r="V155" s="27">
        <f t="shared" si="21"/>
        <v>-56.159999999999989</v>
      </c>
      <c r="W155" s="4" t="s">
        <v>98</v>
      </c>
    </row>
    <row r="156" spans="1:23" s="4" customFormat="1" ht="15" customHeight="1" x14ac:dyDescent="0.25">
      <c r="A156" s="1"/>
      <c r="B156" s="16">
        <v>43877</v>
      </c>
      <c r="C156" s="8" t="s">
        <v>35</v>
      </c>
      <c r="D156" s="8" t="s">
        <v>36</v>
      </c>
      <c r="E156" s="9">
        <v>7</v>
      </c>
      <c r="F156" s="8" t="s">
        <v>100</v>
      </c>
      <c r="G156" s="8" t="s">
        <v>30</v>
      </c>
      <c r="H156" s="39">
        <v>8</v>
      </c>
      <c r="I156" s="10">
        <v>1.92</v>
      </c>
      <c r="J156" s="8" t="s">
        <v>28</v>
      </c>
      <c r="K156" s="29"/>
      <c r="L156" s="29"/>
      <c r="M156" s="29"/>
      <c r="N156" s="29"/>
      <c r="O156" s="25">
        <f t="shared" si="16"/>
        <v>-8</v>
      </c>
      <c r="P156" s="25">
        <f t="shared" si="17"/>
        <v>-8</v>
      </c>
      <c r="Q156" s="25">
        <f t="shared" si="18"/>
        <v>-8</v>
      </c>
      <c r="R156" s="33">
        <f t="shared" si="19"/>
        <v>-8</v>
      </c>
      <c r="S156" s="27">
        <f t="shared" si="21"/>
        <v>-94.300000000000026</v>
      </c>
      <c r="T156" s="27">
        <f t="shared" si="21"/>
        <v>-86.039999999999992</v>
      </c>
      <c r="U156" s="27">
        <f t="shared" si="21"/>
        <v>-89.399999999999991</v>
      </c>
      <c r="V156" s="27">
        <f t="shared" si="21"/>
        <v>-64.16</v>
      </c>
      <c r="W156" s="4" t="s">
        <v>99</v>
      </c>
    </row>
    <row r="157" spans="1:23" s="4" customFormat="1" ht="15" customHeight="1" x14ac:dyDescent="0.25">
      <c r="A157" s="1"/>
      <c r="B157" s="16">
        <v>43877</v>
      </c>
      <c r="C157" s="8" t="s">
        <v>35</v>
      </c>
      <c r="D157" s="8" t="s">
        <v>36</v>
      </c>
      <c r="E157" s="9">
        <v>10</v>
      </c>
      <c r="F157" s="8" t="s">
        <v>102</v>
      </c>
      <c r="G157" s="8" t="s">
        <v>30</v>
      </c>
      <c r="H157" s="39">
        <v>4</v>
      </c>
      <c r="I157" s="10">
        <v>4.4800000000000004</v>
      </c>
      <c r="J157" s="8" t="s">
        <v>33</v>
      </c>
      <c r="K157" s="29"/>
      <c r="L157" s="29"/>
      <c r="M157" s="29"/>
      <c r="N157" s="29"/>
      <c r="O157" s="25">
        <f t="shared" si="16"/>
        <v>-4</v>
      </c>
      <c r="P157" s="25">
        <f t="shared" si="17"/>
        <v>-4</v>
      </c>
      <c r="Q157" s="25">
        <f t="shared" si="18"/>
        <v>-4</v>
      </c>
      <c r="R157" s="33">
        <f t="shared" si="19"/>
        <v>-4</v>
      </c>
      <c r="S157" s="27">
        <f t="shared" si="21"/>
        <v>-98.300000000000026</v>
      </c>
      <c r="T157" s="27">
        <f t="shared" si="21"/>
        <v>-90.039999999999992</v>
      </c>
      <c r="U157" s="27">
        <f t="shared" si="21"/>
        <v>-93.399999999999991</v>
      </c>
      <c r="V157" s="27">
        <f t="shared" si="21"/>
        <v>-68.16</v>
      </c>
      <c r="W157" s="4" t="s">
        <v>101</v>
      </c>
    </row>
    <row r="158" spans="1:23" s="4" customFormat="1" ht="15" customHeight="1" x14ac:dyDescent="0.25">
      <c r="A158" s="1"/>
      <c r="B158" s="16">
        <v>43877</v>
      </c>
      <c r="C158" s="8" t="s">
        <v>35</v>
      </c>
      <c r="D158" s="8" t="s">
        <v>36</v>
      </c>
      <c r="E158" s="9">
        <v>10</v>
      </c>
      <c r="F158" s="8" t="s">
        <v>102</v>
      </c>
      <c r="G158" s="8" t="s">
        <v>31</v>
      </c>
      <c r="H158" s="39">
        <v>4</v>
      </c>
      <c r="I158" s="10">
        <v>4.4800000000000004</v>
      </c>
      <c r="J158" s="8" t="s">
        <v>33</v>
      </c>
      <c r="K158" s="29">
        <v>5</v>
      </c>
      <c r="L158" s="29">
        <v>2.9</v>
      </c>
      <c r="M158" s="29"/>
      <c r="N158" s="29">
        <v>3.76</v>
      </c>
      <c r="O158" s="25">
        <f t="shared" si="16"/>
        <v>16</v>
      </c>
      <c r="P158" s="25">
        <f t="shared" si="17"/>
        <v>7.6</v>
      </c>
      <c r="Q158" s="25">
        <f t="shared" si="18"/>
        <v>11.04</v>
      </c>
      <c r="R158" s="33">
        <f t="shared" si="19"/>
        <v>11.04</v>
      </c>
      <c r="S158" s="27">
        <f t="shared" si="21"/>
        <v>-82.300000000000026</v>
      </c>
      <c r="T158" s="27">
        <f t="shared" si="21"/>
        <v>-82.44</v>
      </c>
      <c r="U158" s="27">
        <f t="shared" si="21"/>
        <v>-82.359999999999985</v>
      </c>
      <c r="V158" s="27">
        <f t="shared" si="21"/>
        <v>-57.12</v>
      </c>
      <c r="W158" s="4" t="s">
        <v>101</v>
      </c>
    </row>
    <row r="159" spans="1:23" s="4" customFormat="1" ht="15" customHeight="1" x14ac:dyDescent="0.25">
      <c r="A159" s="1"/>
      <c r="B159" s="16">
        <v>43878</v>
      </c>
      <c r="C159" s="8" t="s">
        <v>107</v>
      </c>
      <c r="D159" s="8" t="s">
        <v>108</v>
      </c>
      <c r="E159" s="9">
        <v>1</v>
      </c>
      <c r="F159" s="8" t="s">
        <v>112</v>
      </c>
      <c r="G159" s="8" t="s">
        <v>30</v>
      </c>
      <c r="H159" s="39">
        <v>2</v>
      </c>
      <c r="I159" s="10">
        <v>3.07</v>
      </c>
      <c r="J159" s="8" t="s">
        <v>7</v>
      </c>
      <c r="K159" s="29"/>
      <c r="L159" s="29"/>
      <c r="M159" s="29"/>
      <c r="N159" s="29"/>
      <c r="O159" s="25">
        <f t="shared" si="16"/>
        <v>-2</v>
      </c>
      <c r="P159" s="25">
        <f t="shared" si="17"/>
        <v>-2</v>
      </c>
      <c r="Q159" s="25">
        <f t="shared" si="18"/>
        <v>-2</v>
      </c>
      <c r="R159" s="33">
        <f t="shared" si="19"/>
        <v>-2</v>
      </c>
      <c r="S159" s="27">
        <f t="shared" si="21"/>
        <v>-84.300000000000026</v>
      </c>
      <c r="T159" s="27">
        <f t="shared" si="21"/>
        <v>-84.44</v>
      </c>
      <c r="U159" s="27">
        <f t="shared" si="21"/>
        <v>-84.359999999999985</v>
      </c>
      <c r="V159" s="27">
        <f t="shared" si="21"/>
        <v>-59.12</v>
      </c>
      <c r="W159" s="4" t="s">
        <v>104</v>
      </c>
    </row>
    <row r="160" spans="1:23" s="4" customFormat="1" ht="15" customHeight="1" x14ac:dyDescent="0.25">
      <c r="A160" s="1"/>
      <c r="B160" s="16">
        <v>43878</v>
      </c>
      <c r="C160" s="8" t="s">
        <v>107</v>
      </c>
      <c r="D160" s="8" t="s">
        <v>108</v>
      </c>
      <c r="E160" s="9">
        <v>2</v>
      </c>
      <c r="F160" s="8" t="s">
        <v>111</v>
      </c>
      <c r="G160" s="8" t="s">
        <v>30</v>
      </c>
      <c r="H160" s="39">
        <v>4</v>
      </c>
      <c r="I160" s="10">
        <v>2.0699999999999998</v>
      </c>
      <c r="J160" s="8" t="s">
        <v>14</v>
      </c>
      <c r="K160" s="29">
        <v>2.2999999999999998</v>
      </c>
      <c r="L160" s="29">
        <v>2.5</v>
      </c>
      <c r="M160" s="29">
        <v>2.35</v>
      </c>
      <c r="N160" s="29">
        <v>2.93</v>
      </c>
      <c r="O160" s="25">
        <f t="shared" si="16"/>
        <v>5.1999999999999993</v>
      </c>
      <c r="P160" s="25">
        <f t="shared" si="17"/>
        <v>6</v>
      </c>
      <c r="Q160" s="25">
        <f t="shared" si="18"/>
        <v>5.4</v>
      </c>
      <c r="R160" s="33">
        <f t="shared" si="19"/>
        <v>7.7200000000000006</v>
      </c>
      <c r="S160" s="27">
        <f t="shared" si="21"/>
        <v>-79.100000000000023</v>
      </c>
      <c r="T160" s="27">
        <f t="shared" si="21"/>
        <v>-78.44</v>
      </c>
      <c r="U160" s="27">
        <f t="shared" si="21"/>
        <v>-78.95999999999998</v>
      </c>
      <c r="V160" s="27">
        <f t="shared" si="21"/>
        <v>-51.4</v>
      </c>
      <c r="W160" s="4" t="s">
        <v>105</v>
      </c>
    </row>
    <row r="161" spans="1:23" s="4" customFormat="1" ht="15" customHeight="1" x14ac:dyDescent="0.25">
      <c r="A161" s="1"/>
      <c r="B161" s="16">
        <v>43878</v>
      </c>
      <c r="C161" s="8" t="s">
        <v>107</v>
      </c>
      <c r="D161" s="8" t="s">
        <v>108</v>
      </c>
      <c r="E161" s="9">
        <v>2</v>
      </c>
      <c r="F161" s="8" t="s">
        <v>110</v>
      </c>
      <c r="G161" s="8" t="s">
        <v>30</v>
      </c>
      <c r="H161" s="39">
        <v>2</v>
      </c>
      <c r="I161" s="10">
        <v>5.48</v>
      </c>
      <c r="J161" s="8" t="s">
        <v>33</v>
      </c>
      <c r="K161" s="29"/>
      <c r="L161" s="29"/>
      <c r="M161" s="29"/>
      <c r="N161" s="29"/>
      <c r="O161" s="25">
        <f t="shared" si="16"/>
        <v>-2</v>
      </c>
      <c r="P161" s="25">
        <f t="shared" si="17"/>
        <v>-2</v>
      </c>
      <c r="Q161" s="25">
        <f t="shared" si="18"/>
        <v>-2</v>
      </c>
      <c r="R161" s="33">
        <f t="shared" si="19"/>
        <v>-2</v>
      </c>
      <c r="S161" s="27">
        <f t="shared" si="21"/>
        <v>-81.100000000000023</v>
      </c>
      <c r="T161" s="27">
        <f t="shared" si="21"/>
        <v>-80.44</v>
      </c>
      <c r="U161" s="27">
        <f t="shared" si="21"/>
        <v>-80.95999999999998</v>
      </c>
      <c r="V161" s="27">
        <f t="shared" si="21"/>
        <v>-53.4</v>
      </c>
      <c r="W161" s="4" t="s">
        <v>105</v>
      </c>
    </row>
    <row r="162" spans="1:23" s="4" customFormat="1" ht="15" customHeight="1" x14ac:dyDescent="0.25">
      <c r="A162" s="1"/>
      <c r="B162" s="16">
        <v>43878</v>
      </c>
      <c r="C162" s="8" t="s">
        <v>107</v>
      </c>
      <c r="D162" s="8" t="s">
        <v>108</v>
      </c>
      <c r="E162" s="9">
        <v>6</v>
      </c>
      <c r="F162" s="8" t="s">
        <v>109</v>
      </c>
      <c r="G162" s="8" t="s">
        <v>30</v>
      </c>
      <c r="H162" s="39">
        <v>4</v>
      </c>
      <c r="I162" s="10">
        <v>2.2400000000000002</v>
      </c>
      <c r="J162" s="8" t="s">
        <v>28</v>
      </c>
      <c r="K162" s="29"/>
      <c r="L162" s="29"/>
      <c r="M162" s="29"/>
      <c r="N162" s="29"/>
      <c r="O162" s="25">
        <f t="shared" si="16"/>
        <v>-4</v>
      </c>
      <c r="P162" s="25">
        <f t="shared" si="17"/>
        <v>-4</v>
      </c>
      <c r="Q162" s="25">
        <f t="shared" si="18"/>
        <v>-4</v>
      </c>
      <c r="R162" s="33">
        <f t="shared" si="19"/>
        <v>-4</v>
      </c>
      <c r="S162" s="27">
        <f t="shared" si="21"/>
        <v>-85.100000000000023</v>
      </c>
      <c r="T162" s="27">
        <f t="shared" si="21"/>
        <v>-84.44</v>
      </c>
      <c r="U162" s="27">
        <f t="shared" si="21"/>
        <v>-84.95999999999998</v>
      </c>
      <c r="V162" s="27">
        <f t="shared" si="21"/>
        <v>-57.4</v>
      </c>
      <c r="W162" s="4" t="s">
        <v>106</v>
      </c>
    </row>
    <row r="163" spans="1:23" s="4" customFormat="1" ht="15" customHeight="1" x14ac:dyDescent="0.25">
      <c r="A163" s="1"/>
      <c r="B163" s="16">
        <v>43880</v>
      </c>
      <c r="C163" s="8" t="s">
        <v>27</v>
      </c>
      <c r="D163" s="8" t="s">
        <v>113</v>
      </c>
      <c r="E163" s="9">
        <v>1</v>
      </c>
      <c r="F163" s="8" t="s">
        <v>115</v>
      </c>
      <c r="G163" s="8" t="s">
        <v>30</v>
      </c>
      <c r="H163" s="39">
        <v>2</v>
      </c>
      <c r="I163" s="10">
        <v>2.71</v>
      </c>
      <c r="J163" s="8" t="s">
        <v>7</v>
      </c>
      <c r="K163" s="29"/>
      <c r="L163" s="29"/>
      <c r="M163" s="29"/>
      <c r="N163" s="29"/>
      <c r="O163" s="25">
        <f t="shared" si="16"/>
        <v>-2</v>
      </c>
      <c r="P163" s="25">
        <f t="shared" si="17"/>
        <v>-2</v>
      </c>
      <c r="Q163" s="25">
        <f t="shared" si="18"/>
        <v>-2</v>
      </c>
      <c r="R163" s="33">
        <f t="shared" si="19"/>
        <v>-2</v>
      </c>
      <c r="S163" s="27">
        <f t="shared" si="21"/>
        <v>-87.100000000000023</v>
      </c>
      <c r="T163" s="27">
        <f t="shared" si="21"/>
        <v>-86.44</v>
      </c>
      <c r="U163" s="27">
        <f t="shared" si="21"/>
        <v>-86.95999999999998</v>
      </c>
      <c r="V163" s="27">
        <f t="shared" si="21"/>
        <v>-59.4</v>
      </c>
      <c r="W163" s="4" t="s">
        <v>114</v>
      </c>
    </row>
    <row r="164" spans="1:23" s="4" customFormat="1" ht="15" customHeight="1" x14ac:dyDescent="0.25">
      <c r="A164" s="1"/>
      <c r="B164" s="16">
        <v>43880</v>
      </c>
      <c r="C164" s="8" t="s">
        <v>27</v>
      </c>
      <c r="D164" s="8" t="s">
        <v>113</v>
      </c>
      <c r="E164" s="9">
        <v>1</v>
      </c>
      <c r="F164" s="8" t="s">
        <v>115</v>
      </c>
      <c r="G164" s="8" t="s">
        <v>31</v>
      </c>
      <c r="H164" s="39">
        <v>2</v>
      </c>
      <c r="I164" s="10">
        <v>2.71</v>
      </c>
      <c r="J164" s="8" t="s">
        <v>7</v>
      </c>
      <c r="K164" s="29">
        <v>2</v>
      </c>
      <c r="L164" s="29">
        <v>1.5</v>
      </c>
      <c r="M164" s="29"/>
      <c r="N164" s="29">
        <v>1.59</v>
      </c>
      <c r="O164" s="25">
        <f t="shared" si="16"/>
        <v>2</v>
      </c>
      <c r="P164" s="25">
        <f t="shared" si="17"/>
        <v>1</v>
      </c>
      <c r="Q164" s="25">
        <f t="shared" si="18"/>
        <v>1.1800000000000002</v>
      </c>
      <c r="R164" s="33">
        <f t="shared" si="19"/>
        <v>1.1800000000000002</v>
      </c>
      <c r="S164" s="27">
        <f t="shared" si="21"/>
        <v>-85.100000000000023</v>
      </c>
      <c r="T164" s="27">
        <f t="shared" si="21"/>
        <v>-85.44</v>
      </c>
      <c r="U164" s="27">
        <f t="shared" si="21"/>
        <v>-85.779999999999973</v>
      </c>
      <c r="V164" s="27">
        <f t="shared" si="21"/>
        <v>-58.22</v>
      </c>
      <c r="W164" s="4" t="s">
        <v>114</v>
      </c>
    </row>
    <row r="165" spans="1:23" s="4" customFormat="1" ht="15" customHeight="1" x14ac:dyDescent="0.25">
      <c r="A165" s="1"/>
      <c r="B165" s="16">
        <v>43880</v>
      </c>
      <c r="C165" s="8" t="s">
        <v>27</v>
      </c>
      <c r="D165" s="8" t="s">
        <v>113</v>
      </c>
      <c r="E165" s="9">
        <v>2</v>
      </c>
      <c r="F165" s="8" t="s">
        <v>117</v>
      </c>
      <c r="G165" s="8" t="s">
        <v>30</v>
      </c>
      <c r="H165" s="39">
        <v>4</v>
      </c>
      <c r="I165" s="10">
        <v>3.32</v>
      </c>
      <c r="J165" s="8" t="s">
        <v>33</v>
      </c>
      <c r="K165" s="29"/>
      <c r="L165" s="29"/>
      <c r="M165" s="29"/>
      <c r="N165" s="29"/>
      <c r="O165" s="25">
        <f t="shared" si="16"/>
        <v>-4</v>
      </c>
      <c r="P165" s="25">
        <f t="shared" si="17"/>
        <v>-4</v>
      </c>
      <c r="Q165" s="25">
        <f t="shared" si="18"/>
        <v>-4</v>
      </c>
      <c r="R165" s="33">
        <f t="shared" si="19"/>
        <v>-4</v>
      </c>
      <c r="S165" s="27">
        <f t="shared" si="21"/>
        <v>-89.100000000000023</v>
      </c>
      <c r="T165" s="27">
        <f t="shared" si="21"/>
        <v>-89.44</v>
      </c>
      <c r="U165" s="27">
        <f t="shared" si="21"/>
        <v>-89.779999999999973</v>
      </c>
      <c r="V165" s="27">
        <f t="shared" si="21"/>
        <v>-62.22</v>
      </c>
      <c r="W165" s="4" t="s">
        <v>116</v>
      </c>
    </row>
    <row r="166" spans="1:23" s="4" customFormat="1" ht="15" customHeight="1" x14ac:dyDescent="0.25">
      <c r="A166" s="1"/>
      <c r="B166" s="16">
        <v>43880</v>
      </c>
      <c r="C166" s="8" t="s">
        <v>27</v>
      </c>
      <c r="D166" s="8" t="s">
        <v>113</v>
      </c>
      <c r="E166" s="9">
        <v>2</v>
      </c>
      <c r="F166" s="8" t="s">
        <v>117</v>
      </c>
      <c r="G166" s="8" t="s">
        <v>31</v>
      </c>
      <c r="H166" s="39">
        <v>4</v>
      </c>
      <c r="I166" s="10">
        <v>3.32</v>
      </c>
      <c r="J166" s="8" t="s">
        <v>33</v>
      </c>
      <c r="K166" s="29">
        <v>2.65</v>
      </c>
      <c r="L166" s="29">
        <v>1.6</v>
      </c>
      <c r="M166" s="29"/>
      <c r="N166" s="29">
        <v>1.64</v>
      </c>
      <c r="O166" s="25">
        <f t="shared" si="16"/>
        <v>6.6</v>
      </c>
      <c r="P166" s="25">
        <f t="shared" si="17"/>
        <v>2.4000000000000004</v>
      </c>
      <c r="Q166" s="25">
        <f t="shared" si="18"/>
        <v>2.5599999999999996</v>
      </c>
      <c r="R166" s="33">
        <f t="shared" si="19"/>
        <v>2.5599999999999996</v>
      </c>
      <c r="S166" s="27">
        <f t="shared" si="21"/>
        <v>-82.500000000000028</v>
      </c>
      <c r="T166" s="27">
        <f t="shared" si="21"/>
        <v>-87.039999999999992</v>
      </c>
      <c r="U166" s="27">
        <f t="shared" si="21"/>
        <v>-87.21999999999997</v>
      </c>
      <c r="V166" s="27">
        <f t="shared" si="21"/>
        <v>-59.66</v>
      </c>
      <c r="W166" s="4" t="s">
        <v>116</v>
      </c>
    </row>
    <row r="167" spans="1:23" s="4" customFormat="1" ht="15" customHeight="1" x14ac:dyDescent="0.25">
      <c r="A167" s="1"/>
      <c r="B167" s="16">
        <v>43880</v>
      </c>
      <c r="C167" s="8" t="s">
        <v>27</v>
      </c>
      <c r="D167" s="8" t="s">
        <v>113</v>
      </c>
      <c r="E167" s="9">
        <v>6</v>
      </c>
      <c r="F167" s="8" t="s">
        <v>119</v>
      </c>
      <c r="G167" s="8" t="s">
        <v>30</v>
      </c>
      <c r="H167" s="39">
        <v>2</v>
      </c>
      <c r="I167" s="10">
        <v>3.55</v>
      </c>
      <c r="J167" s="8" t="s">
        <v>14</v>
      </c>
      <c r="K167" s="29">
        <v>3.6</v>
      </c>
      <c r="L167" s="29">
        <v>3.4</v>
      </c>
      <c r="M167" s="29">
        <v>3.3</v>
      </c>
      <c r="N167" s="29">
        <v>3.5</v>
      </c>
      <c r="O167" s="25">
        <f t="shared" si="16"/>
        <v>5.2</v>
      </c>
      <c r="P167" s="25">
        <f t="shared" si="17"/>
        <v>4.8</v>
      </c>
      <c r="Q167" s="25">
        <f t="shared" si="18"/>
        <v>4.5999999999999996</v>
      </c>
      <c r="R167" s="33">
        <f t="shared" si="19"/>
        <v>5</v>
      </c>
      <c r="S167" s="27">
        <f t="shared" si="21"/>
        <v>-77.300000000000026</v>
      </c>
      <c r="T167" s="27">
        <f t="shared" si="21"/>
        <v>-82.24</v>
      </c>
      <c r="U167" s="27">
        <f t="shared" si="21"/>
        <v>-82.619999999999976</v>
      </c>
      <c r="V167" s="27">
        <f t="shared" si="21"/>
        <v>-54.66</v>
      </c>
      <c r="W167" s="4" t="s">
        <v>118</v>
      </c>
    </row>
    <row r="168" spans="1:23" s="4" customFormat="1" ht="15" customHeight="1" x14ac:dyDescent="0.25">
      <c r="A168" s="1"/>
      <c r="B168" s="16">
        <v>43880</v>
      </c>
      <c r="C168" s="8" t="s">
        <v>27</v>
      </c>
      <c r="D168" s="8" t="s">
        <v>113</v>
      </c>
      <c r="E168" s="9">
        <v>7</v>
      </c>
      <c r="F168" s="8" t="s">
        <v>121</v>
      </c>
      <c r="G168" s="8" t="s">
        <v>30</v>
      </c>
      <c r="H168" s="39">
        <v>4</v>
      </c>
      <c r="I168" s="10">
        <v>2.4300000000000002</v>
      </c>
      <c r="J168" s="8" t="s">
        <v>33</v>
      </c>
      <c r="K168" s="29"/>
      <c r="L168" s="29"/>
      <c r="M168" s="29"/>
      <c r="N168" s="29"/>
      <c r="O168" s="25">
        <f t="shared" si="16"/>
        <v>-4</v>
      </c>
      <c r="P168" s="25">
        <f t="shared" si="17"/>
        <v>-4</v>
      </c>
      <c r="Q168" s="25">
        <f t="shared" si="18"/>
        <v>-4</v>
      </c>
      <c r="R168" s="33">
        <f t="shared" si="19"/>
        <v>-4</v>
      </c>
      <c r="S168" s="27">
        <f t="shared" si="21"/>
        <v>-81.300000000000026</v>
      </c>
      <c r="T168" s="27">
        <f t="shared" si="21"/>
        <v>-86.24</v>
      </c>
      <c r="U168" s="27">
        <f t="shared" si="21"/>
        <v>-86.619999999999976</v>
      </c>
      <c r="V168" s="27">
        <f t="shared" si="21"/>
        <v>-58.66</v>
      </c>
      <c r="W168" s="4" t="s">
        <v>120</v>
      </c>
    </row>
    <row r="169" spans="1:23" s="4" customFormat="1" ht="15" customHeight="1" x14ac:dyDescent="0.25">
      <c r="A169" s="1"/>
      <c r="B169" s="16">
        <v>43880</v>
      </c>
      <c r="C169" s="8" t="s">
        <v>27</v>
      </c>
      <c r="D169" s="8" t="s">
        <v>113</v>
      </c>
      <c r="E169" s="9">
        <v>8</v>
      </c>
      <c r="F169" s="8" t="s">
        <v>123</v>
      </c>
      <c r="G169" s="8" t="s">
        <v>30</v>
      </c>
      <c r="H169" s="39">
        <v>2</v>
      </c>
      <c r="I169" s="10">
        <v>4.04</v>
      </c>
      <c r="J169" s="8" t="s">
        <v>33</v>
      </c>
      <c r="K169" s="29"/>
      <c r="L169" s="29"/>
      <c r="M169" s="29"/>
      <c r="N169" s="29"/>
      <c r="O169" s="25">
        <f t="shared" si="16"/>
        <v>-2</v>
      </c>
      <c r="P169" s="25">
        <f t="shared" si="17"/>
        <v>-2</v>
      </c>
      <c r="Q169" s="25">
        <f t="shared" si="18"/>
        <v>-2</v>
      </c>
      <c r="R169" s="33">
        <f t="shared" si="19"/>
        <v>-2</v>
      </c>
      <c r="S169" s="27">
        <f t="shared" ref="S169:V184" si="22">O169+S168</f>
        <v>-83.300000000000026</v>
      </c>
      <c r="T169" s="27">
        <f t="shared" si="22"/>
        <v>-88.24</v>
      </c>
      <c r="U169" s="27">
        <f t="shared" si="22"/>
        <v>-88.619999999999976</v>
      </c>
      <c r="V169" s="27">
        <f t="shared" si="22"/>
        <v>-60.66</v>
      </c>
      <c r="W169" s="4" t="s">
        <v>122</v>
      </c>
    </row>
    <row r="170" spans="1:23" s="4" customFormat="1" ht="15" customHeight="1" x14ac:dyDescent="0.25">
      <c r="A170" s="1"/>
      <c r="B170" s="16">
        <v>43880</v>
      </c>
      <c r="C170" s="8" t="s">
        <v>27</v>
      </c>
      <c r="D170" s="8" t="s">
        <v>113</v>
      </c>
      <c r="E170" s="9">
        <v>8</v>
      </c>
      <c r="F170" s="8" t="s">
        <v>124</v>
      </c>
      <c r="G170" s="8" t="s">
        <v>30</v>
      </c>
      <c r="H170" s="39">
        <v>2</v>
      </c>
      <c r="I170" s="10">
        <v>6.46</v>
      </c>
      <c r="J170" s="8" t="s">
        <v>7</v>
      </c>
      <c r="K170" s="29"/>
      <c r="L170" s="29"/>
      <c r="M170" s="29"/>
      <c r="N170" s="29"/>
      <c r="O170" s="25">
        <f t="shared" si="16"/>
        <v>-2</v>
      </c>
      <c r="P170" s="25">
        <f t="shared" si="17"/>
        <v>-2</v>
      </c>
      <c r="Q170" s="25">
        <f t="shared" si="18"/>
        <v>-2</v>
      </c>
      <c r="R170" s="33">
        <f t="shared" si="19"/>
        <v>-2</v>
      </c>
      <c r="S170" s="27">
        <f t="shared" si="22"/>
        <v>-85.300000000000026</v>
      </c>
      <c r="T170" s="27">
        <f t="shared" si="22"/>
        <v>-90.24</v>
      </c>
      <c r="U170" s="27">
        <f t="shared" si="22"/>
        <v>-90.619999999999976</v>
      </c>
      <c r="V170" s="27">
        <f t="shared" si="22"/>
        <v>-62.66</v>
      </c>
      <c r="W170" s="4" t="s">
        <v>122</v>
      </c>
    </row>
    <row r="171" spans="1:23" s="4" customFormat="1" ht="15" customHeight="1" x14ac:dyDescent="0.25">
      <c r="A171" s="1"/>
      <c r="B171" s="16">
        <v>43882</v>
      </c>
      <c r="C171" s="8" t="s">
        <v>127</v>
      </c>
      <c r="D171" s="8" t="s">
        <v>36</v>
      </c>
      <c r="E171" s="9">
        <v>5</v>
      </c>
      <c r="F171" s="8" t="s">
        <v>130</v>
      </c>
      <c r="G171" s="8" t="s">
        <v>30</v>
      </c>
      <c r="H171" s="39">
        <v>4</v>
      </c>
      <c r="I171" s="10">
        <v>3.06</v>
      </c>
      <c r="J171" s="8" t="s">
        <v>28</v>
      </c>
      <c r="K171" s="29"/>
      <c r="L171" s="29"/>
      <c r="M171" s="29"/>
      <c r="N171" s="29"/>
      <c r="O171" s="25">
        <f t="shared" si="16"/>
        <v>-4</v>
      </c>
      <c r="P171" s="25">
        <f t="shared" si="17"/>
        <v>-4</v>
      </c>
      <c r="Q171" s="25">
        <f t="shared" si="18"/>
        <v>-4</v>
      </c>
      <c r="R171" s="33">
        <f t="shared" si="19"/>
        <v>-4</v>
      </c>
      <c r="S171" s="27">
        <f t="shared" si="22"/>
        <v>-89.300000000000026</v>
      </c>
      <c r="T171" s="27">
        <f t="shared" si="22"/>
        <v>-94.24</v>
      </c>
      <c r="U171" s="27">
        <f t="shared" si="22"/>
        <v>-94.619999999999976</v>
      </c>
      <c r="V171" s="27">
        <f t="shared" si="22"/>
        <v>-66.66</v>
      </c>
      <c r="W171" s="4" t="s">
        <v>125</v>
      </c>
    </row>
    <row r="172" spans="1:23" s="4" customFormat="1" ht="15" customHeight="1" x14ac:dyDescent="0.25">
      <c r="A172" s="1"/>
      <c r="B172" s="16">
        <v>43882</v>
      </c>
      <c r="C172" s="8" t="s">
        <v>127</v>
      </c>
      <c r="D172" s="8" t="s">
        <v>36</v>
      </c>
      <c r="E172" s="9">
        <v>5</v>
      </c>
      <c r="F172" s="8" t="s">
        <v>130</v>
      </c>
      <c r="G172" s="8" t="s">
        <v>31</v>
      </c>
      <c r="H172" s="39">
        <v>4</v>
      </c>
      <c r="I172" s="10">
        <v>3.06</v>
      </c>
      <c r="J172" s="8" t="s">
        <v>28</v>
      </c>
      <c r="K172" s="29"/>
      <c r="L172" s="29"/>
      <c r="M172" s="29"/>
      <c r="N172" s="29"/>
      <c r="O172" s="25">
        <f t="shared" si="16"/>
        <v>-4</v>
      </c>
      <c r="P172" s="25">
        <f t="shared" si="17"/>
        <v>-4</v>
      </c>
      <c r="Q172" s="25">
        <f t="shared" si="18"/>
        <v>-4</v>
      </c>
      <c r="R172" s="33">
        <f t="shared" si="19"/>
        <v>-4</v>
      </c>
      <c r="S172" s="27">
        <f t="shared" si="22"/>
        <v>-93.300000000000026</v>
      </c>
      <c r="T172" s="27">
        <f t="shared" si="22"/>
        <v>-98.24</v>
      </c>
      <c r="U172" s="27">
        <f t="shared" si="22"/>
        <v>-98.619999999999976</v>
      </c>
      <c r="V172" s="27">
        <f t="shared" si="22"/>
        <v>-70.66</v>
      </c>
      <c r="W172" s="4" t="s">
        <v>125</v>
      </c>
    </row>
    <row r="173" spans="1:23" s="4" customFormat="1" ht="15" customHeight="1" x14ac:dyDescent="0.25">
      <c r="A173" s="1"/>
      <c r="B173" s="16">
        <v>43882</v>
      </c>
      <c r="C173" s="8" t="s">
        <v>127</v>
      </c>
      <c r="D173" s="8" t="s">
        <v>36</v>
      </c>
      <c r="E173" s="9">
        <v>6</v>
      </c>
      <c r="F173" s="8" t="s">
        <v>129</v>
      </c>
      <c r="G173" s="8" t="s">
        <v>30</v>
      </c>
      <c r="H173" s="39">
        <v>4</v>
      </c>
      <c r="I173" s="10">
        <v>2.36</v>
      </c>
      <c r="J173" s="8" t="s">
        <v>28</v>
      </c>
      <c r="K173" s="29"/>
      <c r="L173" s="29"/>
      <c r="M173" s="29"/>
      <c r="N173" s="29"/>
      <c r="O173" s="25">
        <f t="shared" si="16"/>
        <v>-4</v>
      </c>
      <c r="P173" s="25">
        <f t="shared" si="17"/>
        <v>-4</v>
      </c>
      <c r="Q173" s="25">
        <f t="shared" si="18"/>
        <v>-4</v>
      </c>
      <c r="R173" s="33">
        <f t="shared" si="19"/>
        <v>-4</v>
      </c>
      <c r="S173" s="27">
        <f t="shared" si="22"/>
        <v>-97.300000000000026</v>
      </c>
      <c r="T173" s="27">
        <f t="shared" si="22"/>
        <v>-102.24</v>
      </c>
      <c r="U173" s="27">
        <f t="shared" si="22"/>
        <v>-102.61999999999998</v>
      </c>
      <c r="V173" s="27">
        <f t="shared" si="22"/>
        <v>-74.66</v>
      </c>
      <c r="W173" s="4" t="s">
        <v>126</v>
      </c>
    </row>
    <row r="174" spans="1:23" s="4" customFormat="1" ht="15" customHeight="1" x14ac:dyDescent="0.25">
      <c r="A174" s="1"/>
      <c r="B174" s="16">
        <v>43882</v>
      </c>
      <c r="C174" s="8" t="s">
        <v>127</v>
      </c>
      <c r="D174" s="8" t="s">
        <v>36</v>
      </c>
      <c r="E174" s="9">
        <v>6</v>
      </c>
      <c r="F174" s="8" t="s">
        <v>128</v>
      </c>
      <c r="G174" s="8" t="s">
        <v>30</v>
      </c>
      <c r="H174" s="39">
        <v>2</v>
      </c>
      <c r="I174" s="10">
        <v>3.58</v>
      </c>
      <c r="J174" s="8" t="s">
        <v>28</v>
      </c>
      <c r="K174" s="29"/>
      <c r="L174" s="29"/>
      <c r="M174" s="29"/>
      <c r="N174" s="29"/>
      <c r="O174" s="25">
        <f t="shared" si="16"/>
        <v>-2</v>
      </c>
      <c r="P174" s="25">
        <f t="shared" si="17"/>
        <v>-2</v>
      </c>
      <c r="Q174" s="25">
        <f t="shared" si="18"/>
        <v>-2</v>
      </c>
      <c r="R174" s="33">
        <f t="shared" si="19"/>
        <v>-2</v>
      </c>
      <c r="S174" s="27">
        <f t="shared" si="22"/>
        <v>-99.300000000000026</v>
      </c>
      <c r="T174" s="27">
        <f t="shared" si="22"/>
        <v>-104.24</v>
      </c>
      <c r="U174" s="27">
        <f t="shared" si="22"/>
        <v>-104.61999999999998</v>
      </c>
      <c r="V174" s="27">
        <f t="shared" si="22"/>
        <v>-76.66</v>
      </c>
      <c r="W174" s="4" t="s">
        <v>126</v>
      </c>
    </row>
    <row r="175" spans="1:23" s="4" customFormat="1" ht="15" customHeight="1" x14ac:dyDescent="0.25">
      <c r="A175" s="1"/>
      <c r="B175" s="16">
        <v>43883</v>
      </c>
      <c r="C175" s="8" t="s">
        <v>25</v>
      </c>
      <c r="D175" s="8" t="s">
        <v>0</v>
      </c>
      <c r="E175" s="9">
        <v>2</v>
      </c>
      <c r="F175" s="8" t="s">
        <v>136</v>
      </c>
      <c r="G175" s="8" t="s">
        <v>30</v>
      </c>
      <c r="H175" s="39">
        <v>4</v>
      </c>
      <c r="I175" s="10">
        <v>1.23</v>
      </c>
      <c r="J175" s="8" t="s">
        <v>14</v>
      </c>
      <c r="K175" s="29">
        <v>1.7</v>
      </c>
      <c r="L175" s="29">
        <v>2.2000000000000002</v>
      </c>
      <c r="M175" s="29">
        <v>2.2000000000000002</v>
      </c>
      <c r="N175" s="29">
        <v>2.1</v>
      </c>
      <c r="O175" s="25">
        <f t="shared" si="16"/>
        <v>2.8</v>
      </c>
      <c r="P175" s="25">
        <f t="shared" si="17"/>
        <v>4.8000000000000007</v>
      </c>
      <c r="Q175" s="25">
        <f t="shared" si="18"/>
        <v>4.8000000000000007</v>
      </c>
      <c r="R175" s="33">
        <f t="shared" si="19"/>
        <v>4.4000000000000004</v>
      </c>
      <c r="S175" s="27">
        <f t="shared" si="22"/>
        <v>-96.500000000000028</v>
      </c>
      <c r="T175" s="27">
        <f t="shared" si="22"/>
        <v>-99.44</v>
      </c>
      <c r="U175" s="27">
        <f t="shared" si="22"/>
        <v>-99.819999999999979</v>
      </c>
      <c r="V175" s="27">
        <f t="shared" si="22"/>
        <v>-72.259999999999991</v>
      </c>
      <c r="W175" s="4" t="s">
        <v>131</v>
      </c>
    </row>
    <row r="176" spans="1:23" s="4" customFormat="1" ht="15" customHeight="1" x14ac:dyDescent="0.25">
      <c r="A176" s="1"/>
      <c r="B176" s="16">
        <v>43883</v>
      </c>
      <c r="C176" s="8" t="s">
        <v>25</v>
      </c>
      <c r="D176" s="8" t="s">
        <v>0</v>
      </c>
      <c r="E176" s="9">
        <v>8</v>
      </c>
      <c r="F176" s="8" t="s">
        <v>135</v>
      </c>
      <c r="G176" s="8" t="s">
        <v>30</v>
      </c>
      <c r="H176" s="39">
        <v>8</v>
      </c>
      <c r="I176" s="10">
        <v>1.78</v>
      </c>
      <c r="J176" s="8" t="s">
        <v>28</v>
      </c>
      <c r="K176" s="29"/>
      <c r="L176" s="29"/>
      <c r="M176" s="29"/>
      <c r="N176" s="29"/>
      <c r="O176" s="25">
        <f t="shared" si="16"/>
        <v>-8</v>
      </c>
      <c r="P176" s="25">
        <f t="shared" si="17"/>
        <v>-8</v>
      </c>
      <c r="Q176" s="25">
        <f t="shared" si="18"/>
        <v>-8</v>
      </c>
      <c r="R176" s="33">
        <f t="shared" si="19"/>
        <v>-8</v>
      </c>
      <c r="S176" s="27">
        <f t="shared" si="22"/>
        <v>-104.50000000000003</v>
      </c>
      <c r="T176" s="27">
        <f t="shared" si="22"/>
        <v>-107.44</v>
      </c>
      <c r="U176" s="27">
        <f t="shared" si="22"/>
        <v>-107.81999999999998</v>
      </c>
      <c r="V176" s="27">
        <f t="shared" si="22"/>
        <v>-80.259999999999991</v>
      </c>
      <c r="W176" s="4" t="s">
        <v>132</v>
      </c>
    </row>
    <row r="177" spans="1:23" s="4" customFormat="1" ht="15" customHeight="1" x14ac:dyDescent="0.25">
      <c r="A177" s="1"/>
      <c r="B177" s="16">
        <v>43883</v>
      </c>
      <c r="C177" s="8" t="s">
        <v>25</v>
      </c>
      <c r="D177" s="8" t="s">
        <v>0</v>
      </c>
      <c r="E177" s="9">
        <v>9</v>
      </c>
      <c r="F177" s="8" t="s">
        <v>134</v>
      </c>
      <c r="G177" s="8" t="s">
        <v>30</v>
      </c>
      <c r="H177" s="39">
        <v>2</v>
      </c>
      <c r="I177" s="10">
        <v>3.27</v>
      </c>
      <c r="J177" s="8" t="s">
        <v>28</v>
      </c>
      <c r="K177" s="29"/>
      <c r="L177" s="29"/>
      <c r="M177" s="29"/>
      <c r="N177" s="29"/>
      <c r="O177" s="25">
        <f t="shared" si="16"/>
        <v>-2</v>
      </c>
      <c r="P177" s="25">
        <f t="shared" si="17"/>
        <v>-2</v>
      </c>
      <c r="Q177" s="25">
        <f t="shared" si="18"/>
        <v>-2</v>
      </c>
      <c r="R177" s="33">
        <f t="shared" si="19"/>
        <v>-2</v>
      </c>
      <c r="S177" s="27">
        <f t="shared" si="22"/>
        <v>-106.50000000000003</v>
      </c>
      <c r="T177" s="27">
        <f t="shared" si="22"/>
        <v>-109.44</v>
      </c>
      <c r="U177" s="27">
        <f t="shared" si="22"/>
        <v>-109.81999999999998</v>
      </c>
      <c r="V177" s="27">
        <f t="shared" si="22"/>
        <v>-82.259999999999991</v>
      </c>
      <c r="W177" s="4" t="s">
        <v>133</v>
      </c>
    </row>
    <row r="178" spans="1:23" s="4" customFormat="1" ht="15" customHeight="1" x14ac:dyDescent="0.25">
      <c r="A178" s="1"/>
      <c r="B178" s="16">
        <v>43883</v>
      </c>
      <c r="C178" s="8" t="s">
        <v>25</v>
      </c>
      <c r="D178" s="8" t="s">
        <v>65</v>
      </c>
      <c r="E178" s="9">
        <v>1</v>
      </c>
      <c r="F178" s="8" t="s">
        <v>147</v>
      </c>
      <c r="G178" s="8" t="s">
        <v>30</v>
      </c>
      <c r="H178" s="39">
        <v>2</v>
      </c>
      <c r="I178" s="10">
        <v>2.1800000000000002</v>
      </c>
      <c r="J178" s="8" t="s">
        <v>28</v>
      </c>
      <c r="K178" s="29"/>
      <c r="L178" s="29"/>
      <c r="M178" s="29"/>
      <c r="N178" s="29"/>
      <c r="O178" s="25">
        <f t="shared" si="16"/>
        <v>-2</v>
      </c>
      <c r="P178" s="25">
        <f t="shared" si="17"/>
        <v>-2</v>
      </c>
      <c r="Q178" s="25">
        <f t="shared" si="18"/>
        <v>-2</v>
      </c>
      <c r="R178" s="33">
        <f t="shared" si="19"/>
        <v>-2</v>
      </c>
      <c r="S178" s="27">
        <f t="shared" si="22"/>
        <v>-108.50000000000003</v>
      </c>
      <c r="T178" s="27">
        <f t="shared" si="22"/>
        <v>-111.44</v>
      </c>
      <c r="U178" s="27">
        <f t="shared" si="22"/>
        <v>-111.81999999999998</v>
      </c>
      <c r="V178" s="27">
        <f t="shared" si="22"/>
        <v>-84.259999999999991</v>
      </c>
      <c r="W178" s="4" t="s">
        <v>137</v>
      </c>
    </row>
    <row r="179" spans="1:23" s="4" customFormat="1" ht="15" customHeight="1" x14ac:dyDescent="0.25">
      <c r="A179" s="1"/>
      <c r="B179" s="16">
        <v>43883</v>
      </c>
      <c r="C179" s="8" t="s">
        <v>25</v>
      </c>
      <c r="D179" s="8" t="s">
        <v>65</v>
      </c>
      <c r="E179" s="9">
        <v>5</v>
      </c>
      <c r="F179" s="8" t="s">
        <v>146</v>
      </c>
      <c r="G179" s="8" t="s">
        <v>30</v>
      </c>
      <c r="H179" s="39">
        <v>2</v>
      </c>
      <c r="I179" s="10">
        <v>4.03</v>
      </c>
      <c r="J179" s="8" t="s">
        <v>28</v>
      </c>
      <c r="K179" s="29"/>
      <c r="L179" s="29"/>
      <c r="M179" s="29"/>
      <c r="N179" s="29"/>
      <c r="O179" s="25">
        <f t="shared" si="16"/>
        <v>-2</v>
      </c>
      <c r="P179" s="25">
        <f t="shared" si="17"/>
        <v>-2</v>
      </c>
      <c r="Q179" s="25">
        <f t="shared" si="18"/>
        <v>-2</v>
      </c>
      <c r="R179" s="33">
        <f t="shared" si="19"/>
        <v>-2</v>
      </c>
      <c r="S179" s="27">
        <f t="shared" si="22"/>
        <v>-110.50000000000003</v>
      </c>
      <c r="T179" s="27">
        <f t="shared" si="22"/>
        <v>-113.44</v>
      </c>
      <c r="U179" s="27">
        <f t="shared" si="22"/>
        <v>-113.81999999999998</v>
      </c>
      <c r="V179" s="27">
        <f t="shared" si="22"/>
        <v>-86.259999999999991</v>
      </c>
      <c r="W179" s="4" t="s">
        <v>138</v>
      </c>
    </row>
    <row r="180" spans="1:23" s="4" customFormat="1" ht="15" customHeight="1" x14ac:dyDescent="0.25">
      <c r="A180" s="1"/>
      <c r="B180" s="16">
        <v>43883</v>
      </c>
      <c r="C180" s="8" t="s">
        <v>25</v>
      </c>
      <c r="D180" s="8" t="s">
        <v>65</v>
      </c>
      <c r="E180" s="9">
        <v>5</v>
      </c>
      <c r="F180" s="8" t="s">
        <v>146</v>
      </c>
      <c r="G180" s="8" t="s">
        <v>31</v>
      </c>
      <c r="H180" s="39">
        <v>2</v>
      </c>
      <c r="I180" s="10">
        <v>4.03</v>
      </c>
      <c r="J180" s="8" t="s">
        <v>28</v>
      </c>
      <c r="K180" s="29"/>
      <c r="L180" s="29"/>
      <c r="M180" s="29"/>
      <c r="N180" s="29"/>
      <c r="O180" s="25">
        <f t="shared" si="16"/>
        <v>-2</v>
      </c>
      <c r="P180" s="25">
        <f t="shared" si="17"/>
        <v>-2</v>
      </c>
      <c r="Q180" s="25">
        <f t="shared" si="18"/>
        <v>-2</v>
      </c>
      <c r="R180" s="33">
        <f t="shared" si="19"/>
        <v>-2</v>
      </c>
      <c r="S180" s="27">
        <f t="shared" si="22"/>
        <v>-112.50000000000003</v>
      </c>
      <c r="T180" s="27">
        <f t="shared" si="22"/>
        <v>-115.44</v>
      </c>
      <c r="U180" s="27">
        <f t="shared" si="22"/>
        <v>-115.81999999999998</v>
      </c>
      <c r="V180" s="27">
        <f t="shared" si="22"/>
        <v>-88.259999999999991</v>
      </c>
      <c r="W180" s="4" t="s">
        <v>138</v>
      </c>
    </row>
    <row r="181" spans="1:23" s="4" customFormat="1" ht="15" customHeight="1" x14ac:dyDescent="0.25">
      <c r="A181" s="1"/>
      <c r="B181" s="16">
        <v>43883</v>
      </c>
      <c r="C181" s="8" t="s">
        <v>25</v>
      </c>
      <c r="D181" s="8" t="s">
        <v>65</v>
      </c>
      <c r="E181" s="9">
        <v>6</v>
      </c>
      <c r="F181" s="8" t="s">
        <v>145</v>
      </c>
      <c r="G181" s="8" t="s">
        <v>30</v>
      </c>
      <c r="H181" s="39">
        <v>2</v>
      </c>
      <c r="I181" s="10">
        <v>4.6900000000000004</v>
      </c>
      <c r="J181" s="8" t="s">
        <v>14</v>
      </c>
      <c r="K181" s="29">
        <v>4.5999999999999996</v>
      </c>
      <c r="L181" s="29">
        <v>3.8</v>
      </c>
      <c r="M181" s="29">
        <v>4.4000000000000004</v>
      </c>
      <c r="N181" s="29">
        <v>4</v>
      </c>
      <c r="O181" s="25">
        <f t="shared" si="16"/>
        <v>7.1999999999999993</v>
      </c>
      <c r="P181" s="25">
        <f t="shared" si="17"/>
        <v>5.6</v>
      </c>
      <c r="Q181" s="25">
        <f t="shared" si="18"/>
        <v>6.8000000000000007</v>
      </c>
      <c r="R181" s="33">
        <f t="shared" si="19"/>
        <v>6</v>
      </c>
      <c r="S181" s="27">
        <f t="shared" si="22"/>
        <v>-105.30000000000003</v>
      </c>
      <c r="T181" s="27">
        <f t="shared" si="22"/>
        <v>-109.84</v>
      </c>
      <c r="U181" s="27">
        <f t="shared" si="22"/>
        <v>-109.01999999999998</v>
      </c>
      <c r="V181" s="27">
        <f t="shared" si="22"/>
        <v>-82.259999999999991</v>
      </c>
      <c r="W181" s="4" t="s">
        <v>139</v>
      </c>
    </row>
    <row r="182" spans="1:23" s="4" customFormat="1" ht="15" customHeight="1" x14ac:dyDescent="0.25">
      <c r="A182" s="1"/>
      <c r="B182" s="16">
        <v>43883</v>
      </c>
      <c r="C182" s="8" t="s">
        <v>25</v>
      </c>
      <c r="D182" s="8" t="s">
        <v>65</v>
      </c>
      <c r="E182" s="9">
        <v>7</v>
      </c>
      <c r="F182" s="8" t="s">
        <v>143</v>
      </c>
      <c r="G182" s="8" t="s">
        <v>30</v>
      </c>
      <c r="H182" s="39">
        <v>2</v>
      </c>
      <c r="I182" s="10">
        <v>4.0199999999999996</v>
      </c>
      <c r="J182" s="8" t="s">
        <v>28</v>
      </c>
      <c r="K182" s="29"/>
      <c r="L182" s="29"/>
      <c r="M182" s="29"/>
      <c r="N182" s="29"/>
      <c r="O182" s="25">
        <f t="shared" si="16"/>
        <v>-2</v>
      </c>
      <c r="P182" s="25">
        <f t="shared" si="17"/>
        <v>-2</v>
      </c>
      <c r="Q182" s="25">
        <f t="shared" si="18"/>
        <v>-2</v>
      </c>
      <c r="R182" s="33">
        <f t="shared" si="19"/>
        <v>-2</v>
      </c>
      <c r="S182" s="27">
        <f t="shared" si="22"/>
        <v>-107.30000000000003</v>
      </c>
      <c r="T182" s="27">
        <f t="shared" si="22"/>
        <v>-111.84</v>
      </c>
      <c r="U182" s="27">
        <f t="shared" si="22"/>
        <v>-111.01999999999998</v>
      </c>
      <c r="V182" s="27">
        <f t="shared" si="22"/>
        <v>-84.259999999999991</v>
      </c>
      <c r="W182" s="4" t="s">
        <v>140</v>
      </c>
    </row>
    <row r="183" spans="1:23" s="4" customFormat="1" ht="15" customHeight="1" x14ac:dyDescent="0.25">
      <c r="A183" s="1"/>
      <c r="B183" s="16">
        <v>43883</v>
      </c>
      <c r="C183" s="8" t="s">
        <v>25</v>
      </c>
      <c r="D183" s="8" t="s">
        <v>65</v>
      </c>
      <c r="E183" s="9">
        <v>7</v>
      </c>
      <c r="F183" s="8" t="s">
        <v>144</v>
      </c>
      <c r="G183" s="8" t="s">
        <v>30</v>
      </c>
      <c r="H183" s="39">
        <v>2</v>
      </c>
      <c r="I183" s="10">
        <v>4.99</v>
      </c>
      <c r="J183" s="8" t="s">
        <v>28</v>
      </c>
      <c r="K183" s="29"/>
      <c r="L183" s="29"/>
      <c r="M183" s="29"/>
      <c r="N183" s="29"/>
      <c r="O183" s="25">
        <f t="shared" si="16"/>
        <v>-2</v>
      </c>
      <c r="P183" s="25">
        <f t="shared" si="17"/>
        <v>-2</v>
      </c>
      <c r="Q183" s="25">
        <f t="shared" si="18"/>
        <v>-2</v>
      </c>
      <c r="R183" s="33">
        <f t="shared" si="19"/>
        <v>-2</v>
      </c>
      <c r="S183" s="27">
        <f t="shared" si="22"/>
        <v>-109.30000000000003</v>
      </c>
      <c r="T183" s="27">
        <f t="shared" si="22"/>
        <v>-113.84</v>
      </c>
      <c r="U183" s="27">
        <f t="shared" si="22"/>
        <v>-113.01999999999998</v>
      </c>
      <c r="V183" s="27">
        <f t="shared" si="22"/>
        <v>-86.259999999999991</v>
      </c>
      <c r="W183" s="4" t="s">
        <v>140</v>
      </c>
    </row>
    <row r="184" spans="1:23" s="4" customFormat="1" ht="15" customHeight="1" x14ac:dyDescent="0.25">
      <c r="A184" s="1"/>
      <c r="B184" s="16">
        <v>43883</v>
      </c>
      <c r="C184" s="8" t="s">
        <v>25</v>
      </c>
      <c r="D184" s="8" t="s">
        <v>65</v>
      </c>
      <c r="E184" s="9">
        <v>9</v>
      </c>
      <c r="F184" s="8" t="s">
        <v>142</v>
      </c>
      <c r="G184" s="8" t="s">
        <v>30</v>
      </c>
      <c r="H184" s="39">
        <v>4</v>
      </c>
      <c r="I184" s="10">
        <v>1.96</v>
      </c>
      <c r="J184" s="8" t="s">
        <v>7</v>
      </c>
      <c r="K184" s="29"/>
      <c r="L184" s="29"/>
      <c r="M184" s="29"/>
      <c r="N184" s="29"/>
      <c r="O184" s="25">
        <f t="shared" si="16"/>
        <v>-4</v>
      </c>
      <c r="P184" s="25">
        <f t="shared" si="17"/>
        <v>-4</v>
      </c>
      <c r="Q184" s="25">
        <f t="shared" si="18"/>
        <v>-4</v>
      </c>
      <c r="R184" s="33">
        <f t="shared" si="19"/>
        <v>-4</v>
      </c>
      <c r="S184" s="27">
        <f t="shared" si="22"/>
        <v>-113.30000000000003</v>
      </c>
      <c r="T184" s="27">
        <f t="shared" si="22"/>
        <v>-117.84</v>
      </c>
      <c r="U184" s="27">
        <f t="shared" si="22"/>
        <v>-117.01999999999998</v>
      </c>
      <c r="V184" s="27">
        <f t="shared" si="22"/>
        <v>-90.259999999999991</v>
      </c>
      <c r="W184" s="4" t="s">
        <v>141</v>
      </c>
    </row>
    <row r="185" spans="1:23" s="4" customFormat="1" ht="15" customHeight="1" x14ac:dyDescent="0.25">
      <c r="A185" s="1"/>
      <c r="B185" s="16">
        <v>43884</v>
      </c>
      <c r="C185" s="8" t="s">
        <v>35</v>
      </c>
      <c r="D185" s="8" t="s">
        <v>36</v>
      </c>
      <c r="E185" s="9">
        <v>1</v>
      </c>
      <c r="F185" s="8" t="s">
        <v>154</v>
      </c>
      <c r="G185" s="8" t="s">
        <v>30</v>
      </c>
      <c r="H185" s="39">
        <v>6</v>
      </c>
      <c r="I185" s="10">
        <v>2.42</v>
      </c>
      <c r="J185" s="8" t="s">
        <v>14</v>
      </c>
      <c r="K185" s="29">
        <v>5</v>
      </c>
      <c r="L185" s="29">
        <v>3.8</v>
      </c>
      <c r="M185" s="29">
        <v>4.4000000000000004</v>
      </c>
      <c r="N185" s="29">
        <v>4</v>
      </c>
      <c r="O185" s="25">
        <f t="shared" si="16"/>
        <v>24</v>
      </c>
      <c r="P185" s="25">
        <f t="shared" si="17"/>
        <v>16.799999999999997</v>
      </c>
      <c r="Q185" s="25">
        <f t="shared" si="18"/>
        <v>20.400000000000002</v>
      </c>
      <c r="R185" s="33">
        <f t="shared" si="19"/>
        <v>18</v>
      </c>
      <c r="S185" s="27">
        <f t="shared" ref="S185:V200" si="23">O185+S184</f>
        <v>-89.300000000000026</v>
      </c>
      <c r="T185" s="27">
        <f t="shared" si="23"/>
        <v>-101.04</v>
      </c>
      <c r="U185" s="27">
        <f t="shared" si="23"/>
        <v>-96.619999999999976</v>
      </c>
      <c r="V185" s="27">
        <f t="shared" si="23"/>
        <v>-72.259999999999991</v>
      </c>
      <c r="W185" s="4" t="s">
        <v>148</v>
      </c>
    </row>
    <row r="186" spans="1:23" s="4" customFormat="1" ht="15" customHeight="1" x14ac:dyDescent="0.25">
      <c r="A186" s="1"/>
      <c r="B186" s="16">
        <v>43884</v>
      </c>
      <c r="C186" s="8" t="s">
        <v>35</v>
      </c>
      <c r="D186" s="8" t="s">
        <v>36</v>
      </c>
      <c r="E186" s="9">
        <v>1</v>
      </c>
      <c r="F186" s="8" t="s">
        <v>153</v>
      </c>
      <c r="G186" s="8" t="s">
        <v>30</v>
      </c>
      <c r="H186" s="39">
        <v>2</v>
      </c>
      <c r="I186" s="10">
        <v>2.63</v>
      </c>
      <c r="J186" s="8" t="s">
        <v>28</v>
      </c>
      <c r="K186" s="29"/>
      <c r="L186" s="29"/>
      <c r="M186" s="29"/>
      <c r="N186" s="29"/>
      <c r="O186" s="25">
        <f t="shared" si="16"/>
        <v>-2</v>
      </c>
      <c r="P186" s="25">
        <f t="shared" si="17"/>
        <v>-2</v>
      </c>
      <c r="Q186" s="25">
        <f t="shared" si="18"/>
        <v>-2</v>
      </c>
      <c r="R186" s="33">
        <f t="shared" si="19"/>
        <v>-2</v>
      </c>
      <c r="S186" s="27">
        <f t="shared" si="23"/>
        <v>-91.300000000000026</v>
      </c>
      <c r="T186" s="27">
        <f t="shared" si="23"/>
        <v>-103.04</v>
      </c>
      <c r="U186" s="27">
        <f t="shared" si="23"/>
        <v>-98.619999999999976</v>
      </c>
      <c r="V186" s="27">
        <f t="shared" si="23"/>
        <v>-74.259999999999991</v>
      </c>
      <c r="W186" s="4" t="s">
        <v>148</v>
      </c>
    </row>
    <row r="187" spans="1:23" s="4" customFormat="1" ht="15" customHeight="1" x14ac:dyDescent="0.25">
      <c r="A187" s="1"/>
      <c r="B187" s="16">
        <v>43884</v>
      </c>
      <c r="C187" s="8" t="s">
        <v>35</v>
      </c>
      <c r="D187" s="8" t="s">
        <v>36</v>
      </c>
      <c r="E187" s="9">
        <v>2</v>
      </c>
      <c r="F187" s="8" t="s">
        <v>152</v>
      </c>
      <c r="G187" s="8" t="s">
        <v>30</v>
      </c>
      <c r="H187" s="39">
        <v>6</v>
      </c>
      <c r="I187" s="10">
        <v>1.46</v>
      </c>
      <c r="J187" s="8" t="s">
        <v>28</v>
      </c>
      <c r="K187" s="29"/>
      <c r="L187" s="29"/>
      <c r="M187" s="29"/>
      <c r="N187" s="29"/>
      <c r="O187" s="25">
        <f t="shared" si="16"/>
        <v>-6</v>
      </c>
      <c r="P187" s="25">
        <f t="shared" si="17"/>
        <v>-6</v>
      </c>
      <c r="Q187" s="25">
        <f t="shared" si="18"/>
        <v>-6</v>
      </c>
      <c r="R187" s="33">
        <f t="shared" si="19"/>
        <v>-6</v>
      </c>
      <c r="S187" s="27">
        <f t="shared" si="23"/>
        <v>-97.300000000000026</v>
      </c>
      <c r="T187" s="27">
        <f t="shared" si="23"/>
        <v>-109.04</v>
      </c>
      <c r="U187" s="27">
        <f t="shared" si="23"/>
        <v>-104.61999999999998</v>
      </c>
      <c r="V187" s="27">
        <f t="shared" si="23"/>
        <v>-80.259999999999991</v>
      </c>
      <c r="W187" s="4" t="s">
        <v>149</v>
      </c>
    </row>
    <row r="188" spans="1:23" s="4" customFormat="1" ht="15" customHeight="1" x14ac:dyDescent="0.25">
      <c r="A188" s="1"/>
      <c r="B188" s="16">
        <v>43884</v>
      </c>
      <c r="C188" s="8" t="s">
        <v>35</v>
      </c>
      <c r="D188" s="8" t="s">
        <v>36</v>
      </c>
      <c r="E188" s="9">
        <v>4</v>
      </c>
      <c r="F188" s="8" t="s">
        <v>151</v>
      </c>
      <c r="G188" s="8" t="s">
        <v>30</v>
      </c>
      <c r="H188" s="39">
        <v>8</v>
      </c>
      <c r="I188" s="10">
        <v>2.2999999999999998</v>
      </c>
      <c r="J188" s="8" t="s">
        <v>14</v>
      </c>
      <c r="K188" s="29">
        <v>2.8</v>
      </c>
      <c r="L188" s="29">
        <v>3.5</v>
      </c>
      <c r="M188" s="29">
        <v>3</v>
      </c>
      <c r="N188" s="29">
        <v>3.39</v>
      </c>
      <c r="O188" s="25">
        <f t="shared" si="16"/>
        <v>14.399999999999999</v>
      </c>
      <c r="P188" s="25">
        <f t="shared" si="17"/>
        <v>20</v>
      </c>
      <c r="Q188" s="25">
        <f t="shared" si="18"/>
        <v>16</v>
      </c>
      <c r="R188" s="33">
        <f t="shared" si="19"/>
        <v>19.12</v>
      </c>
      <c r="S188" s="27">
        <f t="shared" si="23"/>
        <v>-82.900000000000034</v>
      </c>
      <c r="T188" s="27">
        <f t="shared" si="23"/>
        <v>-89.04</v>
      </c>
      <c r="U188" s="27">
        <f t="shared" si="23"/>
        <v>-88.619999999999976</v>
      </c>
      <c r="V188" s="27">
        <f t="shared" si="23"/>
        <v>-61.139999999999986</v>
      </c>
      <c r="W188" s="4" t="s">
        <v>150</v>
      </c>
    </row>
    <row r="189" spans="1:23" s="4" customFormat="1" ht="15" customHeight="1" x14ac:dyDescent="0.25">
      <c r="A189" s="1"/>
      <c r="B189" s="16">
        <v>43887</v>
      </c>
      <c r="C189" s="8" t="s">
        <v>27</v>
      </c>
      <c r="D189" s="8" t="s">
        <v>245</v>
      </c>
      <c r="E189" s="9">
        <v>1</v>
      </c>
      <c r="F189" s="8" t="s">
        <v>324</v>
      </c>
      <c r="G189" s="8" t="s">
        <v>30</v>
      </c>
      <c r="H189" s="39">
        <v>6</v>
      </c>
      <c r="I189" s="10">
        <v>1.53</v>
      </c>
      <c r="J189" s="8" t="s">
        <v>7</v>
      </c>
      <c r="K189" s="29"/>
      <c r="L189" s="29"/>
      <c r="M189" s="29"/>
      <c r="N189" s="29"/>
      <c r="O189" s="25">
        <f t="shared" si="16"/>
        <v>-6</v>
      </c>
      <c r="P189" s="25">
        <f t="shared" si="17"/>
        <v>-6</v>
      </c>
      <c r="Q189" s="25">
        <f t="shared" si="18"/>
        <v>-6</v>
      </c>
      <c r="R189" s="33">
        <f t="shared" si="19"/>
        <v>-6</v>
      </c>
      <c r="S189" s="27">
        <f t="shared" si="23"/>
        <v>-88.900000000000034</v>
      </c>
      <c r="T189" s="27">
        <f t="shared" si="23"/>
        <v>-95.04</v>
      </c>
      <c r="U189" s="27">
        <f t="shared" si="23"/>
        <v>-94.619999999999976</v>
      </c>
      <c r="V189" s="27">
        <f t="shared" si="23"/>
        <v>-67.139999999999986</v>
      </c>
      <c r="W189" s="4" t="s">
        <v>319</v>
      </c>
    </row>
    <row r="190" spans="1:23" s="4" customFormat="1" ht="15" customHeight="1" x14ac:dyDescent="0.25">
      <c r="A190" s="1"/>
      <c r="B190" s="16">
        <v>43887</v>
      </c>
      <c r="C190" s="8" t="s">
        <v>27</v>
      </c>
      <c r="D190" s="8" t="s">
        <v>245</v>
      </c>
      <c r="E190" s="9">
        <v>3</v>
      </c>
      <c r="F190" s="8" t="s">
        <v>326</v>
      </c>
      <c r="G190" s="8" t="s">
        <v>30</v>
      </c>
      <c r="H190" s="39">
        <v>2</v>
      </c>
      <c r="I190" s="10">
        <v>2.5</v>
      </c>
      <c r="J190" s="8" t="s">
        <v>28</v>
      </c>
      <c r="K190" s="29"/>
      <c r="L190" s="29"/>
      <c r="M190" s="29"/>
      <c r="N190" s="29"/>
      <c r="O190" s="25">
        <f t="shared" si="16"/>
        <v>-2</v>
      </c>
      <c r="P190" s="25">
        <f t="shared" si="17"/>
        <v>-2</v>
      </c>
      <c r="Q190" s="25">
        <f t="shared" si="18"/>
        <v>-2</v>
      </c>
      <c r="R190" s="33">
        <f t="shared" si="19"/>
        <v>-2</v>
      </c>
      <c r="S190" s="27">
        <f t="shared" si="23"/>
        <v>-90.900000000000034</v>
      </c>
      <c r="T190" s="27">
        <f t="shared" si="23"/>
        <v>-97.04</v>
      </c>
      <c r="U190" s="27">
        <f t="shared" si="23"/>
        <v>-96.619999999999976</v>
      </c>
      <c r="V190" s="27">
        <f t="shared" si="23"/>
        <v>-69.139999999999986</v>
      </c>
      <c r="W190" s="4" t="s">
        <v>320</v>
      </c>
    </row>
    <row r="191" spans="1:23" s="4" customFormat="1" ht="15" customHeight="1" x14ac:dyDescent="0.25">
      <c r="A191" s="1"/>
      <c r="B191" s="16">
        <v>43887</v>
      </c>
      <c r="C191" s="8" t="s">
        <v>27</v>
      </c>
      <c r="D191" s="8" t="s">
        <v>245</v>
      </c>
      <c r="E191" s="9">
        <v>3</v>
      </c>
      <c r="F191" s="8" t="s">
        <v>325</v>
      </c>
      <c r="G191" s="8" t="s">
        <v>30</v>
      </c>
      <c r="H191" s="39">
        <v>2</v>
      </c>
      <c r="I191" s="10">
        <v>4.1500000000000004</v>
      </c>
      <c r="J191" s="8" t="s">
        <v>28</v>
      </c>
      <c r="K191" s="29"/>
      <c r="L191" s="29"/>
      <c r="M191" s="29"/>
      <c r="N191" s="29"/>
      <c r="O191" s="25">
        <f t="shared" si="16"/>
        <v>-2</v>
      </c>
      <c r="P191" s="25">
        <f t="shared" si="17"/>
        <v>-2</v>
      </c>
      <c r="Q191" s="25">
        <f t="shared" si="18"/>
        <v>-2</v>
      </c>
      <c r="R191" s="33">
        <f t="shared" si="19"/>
        <v>-2</v>
      </c>
      <c r="S191" s="27">
        <f t="shared" si="23"/>
        <v>-92.900000000000034</v>
      </c>
      <c r="T191" s="27">
        <f t="shared" si="23"/>
        <v>-99.04</v>
      </c>
      <c r="U191" s="27">
        <f t="shared" si="23"/>
        <v>-98.619999999999976</v>
      </c>
      <c r="V191" s="27">
        <f t="shared" si="23"/>
        <v>-71.139999999999986</v>
      </c>
      <c r="W191" s="4" t="s">
        <v>320</v>
      </c>
    </row>
    <row r="192" spans="1:23" s="4" customFormat="1" ht="15" customHeight="1" x14ac:dyDescent="0.25">
      <c r="A192" s="1"/>
      <c r="B192" s="16">
        <v>43887</v>
      </c>
      <c r="C192" s="8" t="s">
        <v>27</v>
      </c>
      <c r="D192" s="8" t="s">
        <v>245</v>
      </c>
      <c r="E192" s="9">
        <v>4</v>
      </c>
      <c r="F192" s="8" t="s">
        <v>327</v>
      </c>
      <c r="G192" s="8" t="s">
        <v>30</v>
      </c>
      <c r="H192" s="39">
        <v>2</v>
      </c>
      <c r="I192" s="10">
        <v>2.85</v>
      </c>
      <c r="J192" s="8" t="s">
        <v>7</v>
      </c>
      <c r="K192" s="29"/>
      <c r="L192" s="29"/>
      <c r="M192" s="29"/>
      <c r="N192" s="29"/>
      <c r="O192" s="25">
        <f t="shared" si="16"/>
        <v>-2</v>
      </c>
      <c r="P192" s="25">
        <f t="shared" si="17"/>
        <v>-2</v>
      </c>
      <c r="Q192" s="25">
        <f t="shared" si="18"/>
        <v>-2</v>
      </c>
      <c r="R192" s="33">
        <f t="shared" si="19"/>
        <v>-2</v>
      </c>
      <c r="S192" s="27">
        <f t="shared" si="23"/>
        <v>-94.900000000000034</v>
      </c>
      <c r="T192" s="27">
        <f t="shared" si="23"/>
        <v>-101.04</v>
      </c>
      <c r="U192" s="27">
        <f t="shared" si="23"/>
        <v>-100.61999999999998</v>
      </c>
      <c r="V192" s="27">
        <f t="shared" si="23"/>
        <v>-73.139999999999986</v>
      </c>
      <c r="W192" s="4" t="s">
        <v>321</v>
      </c>
    </row>
    <row r="193" spans="1:23" s="4" customFormat="1" ht="15" customHeight="1" x14ac:dyDescent="0.25">
      <c r="A193" s="1"/>
      <c r="B193" s="16">
        <v>43887</v>
      </c>
      <c r="C193" s="8" t="s">
        <v>27</v>
      </c>
      <c r="D193" s="8" t="s">
        <v>245</v>
      </c>
      <c r="E193" s="9">
        <v>6</v>
      </c>
      <c r="F193" s="8" t="s">
        <v>328</v>
      </c>
      <c r="G193" s="8" t="s">
        <v>30</v>
      </c>
      <c r="H193" s="39">
        <v>2</v>
      </c>
      <c r="I193" s="10">
        <v>1.63</v>
      </c>
      <c r="J193" s="8" t="s">
        <v>28</v>
      </c>
      <c r="K193" s="29"/>
      <c r="L193" s="29"/>
      <c r="M193" s="29"/>
      <c r="N193" s="29"/>
      <c r="O193" s="25">
        <f t="shared" si="16"/>
        <v>-2</v>
      </c>
      <c r="P193" s="25">
        <f t="shared" si="17"/>
        <v>-2</v>
      </c>
      <c r="Q193" s="25">
        <f t="shared" si="18"/>
        <v>-2</v>
      </c>
      <c r="R193" s="33">
        <f t="shared" si="19"/>
        <v>-2</v>
      </c>
      <c r="S193" s="27">
        <f t="shared" si="23"/>
        <v>-96.900000000000034</v>
      </c>
      <c r="T193" s="27">
        <f t="shared" si="23"/>
        <v>-103.04</v>
      </c>
      <c r="U193" s="27">
        <f t="shared" si="23"/>
        <v>-102.61999999999998</v>
      </c>
      <c r="V193" s="27">
        <f t="shared" si="23"/>
        <v>-75.139999999999986</v>
      </c>
      <c r="W193" s="4" t="s">
        <v>322</v>
      </c>
    </row>
    <row r="194" spans="1:23" s="4" customFormat="1" ht="15" customHeight="1" x14ac:dyDescent="0.25">
      <c r="A194" s="1"/>
      <c r="B194" s="16">
        <v>43887</v>
      </c>
      <c r="C194" s="8" t="s">
        <v>27</v>
      </c>
      <c r="D194" s="8" t="s">
        <v>245</v>
      </c>
      <c r="E194" s="9">
        <v>7</v>
      </c>
      <c r="F194" s="8" t="s">
        <v>329</v>
      </c>
      <c r="G194" s="8" t="s">
        <v>30</v>
      </c>
      <c r="H194" s="39">
        <v>2</v>
      </c>
      <c r="I194" s="10">
        <v>2.63</v>
      </c>
      <c r="J194" s="8" t="s">
        <v>28</v>
      </c>
      <c r="K194" s="29"/>
      <c r="L194" s="29"/>
      <c r="M194" s="29"/>
      <c r="N194" s="29"/>
      <c r="O194" s="25">
        <f t="shared" si="16"/>
        <v>-2</v>
      </c>
      <c r="P194" s="25">
        <f t="shared" si="17"/>
        <v>-2</v>
      </c>
      <c r="Q194" s="25">
        <f t="shared" si="18"/>
        <v>-2</v>
      </c>
      <c r="R194" s="33">
        <f t="shared" si="19"/>
        <v>-2</v>
      </c>
      <c r="S194" s="27">
        <f t="shared" si="23"/>
        <v>-98.900000000000034</v>
      </c>
      <c r="T194" s="27">
        <f t="shared" si="23"/>
        <v>-105.04</v>
      </c>
      <c r="U194" s="27">
        <f t="shared" si="23"/>
        <v>-104.61999999999998</v>
      </c>
      <c r="V194" s="27">
        <f t="shared" si="23"/>
        <v>-77.139999999999986</v>
      </c>
      <c r="W194" s="4" t="s">
        <v>323</v>
      </c>
    </row>
    <row r="195" spans="1:23" s="4" customFormat="1" ht="15" customHeight="1" x14ac:dyDescent="0.25">
      <c r="A195" s="1"/>
      <c r="B195" s="16">
        <v>43889</v>
      </c>
      <c r="C195" s="8" t="s">
        <v>127</v>
      </c>
      <c r="D195" s="8" t="s">
        <v>36</v>
      </c>
      <c r="E195" s="9">
        <v>3</v>
      </c>
      <c r="F195" s="8" t="s">
        <v>339</v>
      </c>
      <c r="G195" s="8" t="s">
        <v>30</v>
      </c>
      <c r="H195" s="39">
        <v>2</v>
      </c>
      <c r="I195" s="10">
        <v>3.7</v>
      </c>
      <c r="J195" s="8" t="s">
        <v>33</v>
      </c>
      <c r="K195" s="29"/>
      <c r="L195" s="29"/>
      <c r="M195" s="29"/>
      <c r="N195" s="29"/>
      <c r="O195" s="25">
        <f t="shared" si="16"/>
        <v>-2</v>
      </c>
      <c r="P195" s="25">
        <f t="shared" si="17"/>
        <v>-2</v>
      </c>
      <c r="Q195" s="25">
        <f t="shared" si="18"/>
        <v>-2</v>
      </c>
      <c r="R195" s="33">
        <f t="shared" si="19"/>
        <v>-2</v>
      </c>
      <c r="S195" s="27">
        <f t="shared" si="23"/>
        <v>-100.90000000000003</v>
      </c>
      <c r="T195" s="27">
        <f t="shared" si="23"/>
        <v>-107.04</v>
      </c>
      <c r="U195" s="27">
        <f t="shared" si="23"/>
        <v>-106.61999999999998</v>
      </c>
      <c r="V195" s="27">
        <f t="shared" si="23"/>
        <v>-79.139999999999986</v>
      </c>
      <c r="W195" s="4" t="s">
        <v>336</v>
      </c>
    </row>
    <row r="196" spans="1:23" s="4" customFormat="1" ht="15" customHeight="1" x14ac:dyDescent="0.25">
      <c r="A196" s="1"/>
      <c r="B196" s="16">
        <v>43889</v>
      </c>
      <c r="C196" s="8" t="s">
        <v>127</v>
      </c>
      <c r="D196" s="8" t="s">
        <v>36</v>
      </c>
      <c r="E196" s="9">
        <v>6</v>
      </c>
      <c r="F196" s="8" t="s">
        <v>340</v>
      </c>
      <c r="G196" s="8" t="s">
        <v>30</v>
      </c>
      <c r="H196" s="39">
        <v>6</v>
      </c>
      <c r="I196" s="10">
        <v>2</v>
      </c>
      <c r="J196" s="8" t="s">
        <v>14</v>
      </c>
      <c r="K196" s="29">
        <v>2.1</v>
      </c>
      <c r="L196" s="29">
        <v>2.4500000000000002</v>
      </c>
      <c r="M196" s="29">
        <v>2.4500000000000002</v>
      </c>
      <c r="N196" s="29">
        <v>2.68</v>
      </c>
      <c r="O196" s="25">
        <f t="shared" si="16"/>
        <v>6.6000000000000014</v>
      </c>
      <c r="P196" s="25">
        <f t="shared" si="17"/>
        <v>8.7000000000000011</v>
      </c>
      <c r="Q196" s="25">
        <f t="shared" si="18"/>
        <v>8.7000000000000011</v>
      </c>
      <c r="R196" s="33">
        <f t="shared" si="19"/>
        <v>10.080000000000002</v>
      </c>
      <c r="S196" s="27">
        <f t="shared" si="23"/>
        <v>-94.30000000000004</v>
      </c>
      <c r="T196" s="27">
        <f t="shared" si="23"/>
        <v>-98.34</v>
      </c>
      <c r="U196" s="27">
        <f t="shared" si="23"/>
        <v>-97.919999999999973</v>
      </c>
      <c r="V196" s="27">
        <f t="shared" si="23"/>
        <v>-69.059999999999988</v>
      </c>
      <c r="W196" s="4" t="s">
        <v>337</v>
      </c>
    </row>
    <row r="197" spans="1:23" s="4" customFormat="1" ht="15" customHeight="1" x14ac:dyDescent="0.25">
      <c r="A197" s="1"/>
      <c r="B197" s="16">
        <v>43889</v>
      </c>
      <c r="C197" s="8" t="s">
        <v>127</v>
      </c>
      <c r="D197" s="8" t="s">
        <v>36</v>
      </c>
      <c r="E197" s="9">
        <v>6</v>
      </c>
      <c r="F197" s="8" t="s">
        <v>341</v>
      </c>
      <c r="G197" s="8" t="s">
        <v>30</v>
      </c>
      <c r="H197" s="39">
        <v>2</v>
      </c>
      <c r="I197" s="10">
        <v>11</v>
      </c>
      <c r="J197" s="8" t="s">
        <v>28</v>
      </c>
      <c r="K197" s="29"/>
      <c r="L197" s="29"/>
      <c r="M197" s="29"/>
      <c r="N197" s="29"/>
      <c r="O197" s="25">
        <f t="shared" si="16"/>
        <v>-2</v>
      </c>
      <c r="P197" s="25">
        <f t="shared" si="17"/>
        <v>-2</v>
      </c>
      <c r="Q197" s="25">
        <f t="shared" si="18"/>
        <v>-2</v>
      </c>
      <c r="R197" s="33">
        <f t="shared" si="19"/>
        <v>-2</v>
      </c>
      <c r="S197" s="27">
        <f t="shared" si="23"/>
        <v>-96.30000000000004</v>
      </c>
      <c r="T197" s="27">
        <f t="shared" si="23"/>
        <v>-100.34</v>
      </c>
      <c r="U197" s="27">
        <f t="shared" si="23"/>
        <v>-99.919999999999973</v>
      </c>
      <c r="V197" s="27">
        <f t="shared" si="23"/>
        <v>-71.059999999999988</v>
      </c>
      <c r="W197" s="4" t="s">
        <v>337</v>
      </c>
    </row>
    <row r="198" spans="1:23" s="4" customFormat="1" ht="15" customHeight="1" x14ac:dyDescent="0.25">
      <c r="A198" s="1"/>
      <c r="B198" s="16">
        <v>43889</v>
      </c>
      <c r="C198" s="8" t="s">
        <v>127</v>
      </c>
      <c r="D198" s="8" t="s">
        <v>36</v>
      </c>
      <c r="E198" s="9">
        <v>7</v>
      </c>
      <c r="F198" s="8" t="s">
        <v>342</v>
      </c>
      <c r="G198" s="8" t="s">
        <v>30</v>
      </c>
      <c r="H198" s="39">
        <v>4</v>
      </c>
      <c r="I198" s="10">
        <v>1.65</v>
      </c>
      <c r="J198" s="8" t="s">
        <v>14</v>
      </c>
      <c r="K198" s="29">
        <v>1.65</v>
      </c>
      <c r="L198" s="29">
        <v>1.45</v>
      </c>
      <c r="M198" s="29">
        <v>1.5</v>
      </c>
      <c r="N198" s="29">
        <v>1.67</v>
      </c>
      <c r="O198" s="25">
        <f t="shared" si="16"/>
        <v>2.5999999999999996</v>
      </c>
      <c r="P198" s="25">
        <f t="shared" si="17"/>
        <v>1.7999999999999998</v>
      </c>
      <c r="Q198" s="25">
        <f t="shared" si="18"/>
        <v>2</v>
      </c>
      <c r="R198" s="33">
        <f t="shared" si="19"/>
        <v>2.6799999999999997</v>
      </c>
      <c r="S198" s="27">
        <f t="shared" si="23"/>
        <v>-93.700000000000045</v>
      </c>
      <c r="T198" s="27">
        <f t="shared" si="23"/>
        <v>-98.54</v>
      </c>
      <c r="U198" s="27">
        <f t="shared" si="23"/>
        <v>-97.919999999999973</v>
      </c>
      <c r="V198" s="27">
        <f t="shared" si="23"/>
        <v>-68.38</v>
      </c>
      <c r="W198" s="4" t="s">
        <v>338</v>
      </c>
    </row>
    <row r="199" spans="1:23" s="4" customFormat="1" ht="15" customHeight="1" x14ac:dyDescent="0.25">
      <c r="A199" s="1"/>
      <c r="B199" s="16">
        <v>43890</v>
      </c>
      <c r="C199" s="8" t="s">
        <v>25</v>
      </c>
      <c r="D199" s="8" t="s">
        <v>113</v>
      </c>
      <c r="E199" s="9">
        <v>1</v>
      </c>
      <c r="F199" s="8" t="s">
        <v>350</v>
      </c>
      <c r="G199" s="8" t="s">
        <v>30</v>
      </c>
      <c r="H199" s="39">
        <v>2</v>
      </c>
      <c r="I199" s="10">
        <v>3.04</v>
      </c>
      <c r="J199" s="8" t="s">
        <v>7</v>
      </c>
      <c r="K199" s="29"/>
      <c r="L199" s="29"/>
      <c r="M199" s="29"/>
      <c r="N199" s="29"/>
      <c r="O199" s="25">
        <f t="shared" si="16"/>
        <v>-2</v>
      </c>
      <c r="P199" s="25">
        <f t="shared" si="17"/>
        <v>-2</v>
      </c>
      <c r="Q199" s="25">
        <f t="shared" si="18"/>
        <v>-2</v>
      </c>
      <c r="R199" s="33">
        <f t="shared" si="19"/>
        <v>-2</v>
      </c>
      <c r="S199" s="27">
        <f t="shared" si="23"/>
        <v>-95.700000000000045</v>
      </c>
      <c r="T199" s="27">
        <f t="shared" si="23"/>
        <v>-100.54</v>
      </c>
      <c r="U199" s="27">
        <f t="shared" si="23"/>
        <v>-99.919999999999973</v>
      </c>
      <c r="V199" s="27">
        <f t="shared" si="23"/>
        <v>-70.38</v>
      </c>
      <c r="W199" s="4" t="s">
        <v>343</v>
      </c>
    </row>
    <row r="200" spans="1:23" s="4" customFormat="1" ht="15" customHeight="1" x14ac:dyDescent="0.25">
      <c r="A200" s="1"/>
      <c r="B200" s="16">
        <v>43890</v>
      </c>
      <c r="C200" s="8" t="s">
        <v>25</v>
      </c>
      <c r="D200" s="8" t="s">
        <v>113</v>
      </c>
      <c r="E200" s="9">
        <v>2</v>
      </c>
      <c r="F200" s="8" t="s">
        <v>351</v>
      </c>
      <c r="G200" s="8" t="s">
        <v>30</v>
      </c>
      <c r="H200" s="39">
        <v>6</v>
      </c>
      <c r="I200" s="10">
        <v>1.95</v>
      </c>
      <c r="J200" s="8" t="s">
        <v>14</v>
      </c>
      <c r="K200" s="29">
        <v>2.4</v>
      </c>
      <c r="L200" s="29">
        <v>2.8</v>
      </c>
      <c r="M200" s="29">
        <v>2.8</v>
      </c>
      <c r="N200" s="29">
        <v>2.98</v>
      </c>
      <c r="O200" s="25">
        <f t="shared" ref="O200:O263" si="24">IF(J200&lt;&gt;0,(IF(G200="Win",IF(J200="1st",(K200*H200)-H200,IF(J200="Ref.",0,(-1*H200))),IF(OR(J200="1st",J200="2nd",J200="3rd"),(K200*H200)-H200,IF(J200="Ref.",0,(-1*H200))))),0)</f>
        <v>8.3999999999999986</v>
      </c>
      <c r="P200" s="25">
        <f t="shared" ref="P200:P263" si="25">IF(J200&lt;&gt;0,(IF(G200="Win",IF(J200="1st",(L200*H200)-H200,IF(J200="Ref.",0,(-1*H200))),IF(OR(J200="1st",J200="2nd",J200="3rd"),(L200*H200)-H200,IF(J200="Ref.",0,(-1*H200))))),0)</f>
        <v>10.799999999999997</v>
      </c>
      <c r="Q200" s="25">
        <f t="shared" ref="Q200:Q263" si="26">IF(J200&lt;&gt;0,(IF(G200="Win",IF(J200="1st",(M200*H200)-H200,IF(J200="Ref.",0,(-1*H200))),IF(J200&lt;&gt;0,R200,0))),0)</f>
        <v>10.799999999999997</v>
      </c>
      <c r="R200" s="33">
        <f t="shared" ref="R200:R263" si="27">IF(J200&lt;&gt;0,(IF(G200="Win",IF(J200="1st",(N200*H200)-H200,IF(J200="Ref.",0,(-1*H200))),IF(OR(J200="1st",J200="2nd",J200="3rd"),(N200*H200)-H200,IF(J200="Ref.",0,(-1*H200))))),0)</f>
        <v>11.879999999999999</v>
      </c>
      <c r="S200" s="27">
        <f t="shared" si="23"/>
        <v>-87.30000000000004</v>
      </c>
      <c r="T200" s="27">
        <f t="shared" si="23"/>
        <v>-89.740000000000009</v>
      </c>
      <c r="U200" s="27">
        <f t="shared" si="23"/>
        <v>-89.119999999999976</v>
      </c>
      <c r="V200" s="27">
        <f t="shared" si="23"/>
        <v>-58.5</v>
      </c>
      <c r="W200" s="4" t="s">
        <v>344</v>
      </c>
    </row>
    <row r="201" spans="1:23" s="4" customFormat="1" ht="15" customHeight="1" x14ac:dyDescent="0.25">
      <c r="A201" s="1"/>
      <c r="B201" s="16">
        <v>43890</v>
      </c>
      <c r="C201" s="8" t="s">
        <v>25</v>
      </c>
      <c r="D201" s="8" t="s">
        <v>113</v>
      </c>
      <c r="E201" s="9">
        <v>2</v>
      </c>
      <c r="F201" s="8" t="s">
        <v>352</v>
      </c>
      <c r="G201" s="8" t="s">
        <v>30</v>
      </c>
      <c r="H201" s="39">
        <v>2</v>
      </c>
      <c r="I201" s="10">
        <v>7.49</v>
      </c>
      <c r="J201" s="8" t="s">
        <v>28</v>
      </c>
      <c r="K201" s="29"/>
      <c r="L201" s="29"/>
      <c r="M201" s="29"/>
      <c r="N201" s="29"/>
      <c r="O201" s="25">
        <f t="shared" si="24"/>
        <v>-2</v>
      </c>
      <c r="P201" s="25">
        <f t="shared" si="25"/>
        <v>-2</v>
      </c>
      <c r="Q201" s="25">
        <f t="shared" si="26"/>
        <v>-2</v>
      </c>
      <c r="R201" s="33">
        <f t="shared" si="27"/>
        <v>-2</v>
      </c>
      <c r="S201" s="27">
        <f t="shared" ref="S201:V216" si="28">O201+S200</f>
        <v>-89.30000000000004</v>
      </c>
      <c r="T201" s="27">
        <f t="shared" si="28"/>
        <v>-91.740000000000009</v>
      </c>
      <c r="U201" s="27">
        <f t="shared" si="28"/>
        <v>-91.119999999999976</v>
      </c>
      <c r="V201" s="27">
        <f t="shared" si="28"/>
        <v>-60.5</v>
      </c>
      <c r="W201" s="4" t="s">
        <v>344</v>
      </c>
    </row>
    <row r="202" spans="1:23" s="4" customFormat="1" ht="15" customHeight="1" x14ac:dyDescent="0.25">
      <c r="A202" s="1"/>
      <c r="B202" s="16">
        <v>43890</v>
      </c>
      <c r="C202" s="8" t="s">
        <v>25</v>
      </c>
      <c r="D202" s="8" t="s">
        <v>113</v>
      </c>
      <c r="E202" s="9">
        <v>4</v>
      </c>
      <c r="F202" s="8" t="s">
        <v>353</v>
      </c>
      <c r="G202" s="8" t="s">
        <v>30</v>
      </c>
      <c r="H202" s="39">
        <v>2</v>
      </c>
      <c r="I202" s="10">
        <v>3.48</v>
      </c>
      <c r="J202" s="8" t="s">
        <v>28</v>
      </c>
      <c r="K202" s="29"/>
      <c r="L202" s="29"/>
      <c r="M202" s="29"/>
      <c r="N202" s="29"/>
      <c r="O202" s="25">
        <f t="shared" si="24"/>
        <v>-2</v>
      </c>
      <c r="P202" s="25">
        <f t="shared" si="25"/>
        <v>-2</v>
      </c>
      <c r="Q202" s="25">
        <f t="shared" si="26"/>
        <v>-2</v>
      </c>
      <c r="R202" s="33">
        <f t="shared" si="27"/>
        <v>-2</v>
      </c>
      <c r="S202" s="27">
        <f t="shared" si="28"/>
        <v>-91.30000000000004</v>
      </c>
      <c r="T202" s="27">
        <f t="shared" si="28"/>
        <v>-93.740000000000009</v>
      </c>
      <c r="U202" s="27">
        <f t="shared" si="28"/>
        <v>-93.119999999999976</v>
      </c>
      <c r="V202" s="27">
        <f t="shared" si="28"/>
        <v>-62.5</v>
      </c>
      <c r="W202" s="4" t="s">
        <v>345</v>
      </c>
    </row>
    <row r="203" spans="1:23" s="4" customFormat="1" ht="15" customHeight="1" x14ac:dyDescent="0.25">
      <c r="A203" s="1"/>
      <c r="B203" s="16">
        <v>43890</v>
      </c>
      <c r="C203" s="8" t="s">
        <v>25</v>
      </c>
      <c r="D203" s="8" t="s">
        <v>113</v>
      </c>
      <c r="E203" s="9">
        <v>5</v>
      </c>
      <c r="F203" s="8" t="s">
        <v>354</v>
      </c>
      <c r="G203" s="8" t="s">
        <v>30</v>
      </c>
      <c r="H203" s="39">
        <v>4</v>
      </c>
      <c r="I203" s="10">
        <v>2.5099999999999998</v>
      </c>
      <c r="J203" s="8" t="s">
        <v>28</v>
      </c>
      <c r="K203" s="29"/>
      <c r="L203" s="29"/>
      <c r="M203" s="29"/>
      <c r="N203" s="29"/>
      <c r="O203" s="25">
        <f t="shared" si="24"/>
        <v>-4</v>
      </c>
      <c r="P203" s="25">
        <f t="shared" si="25"/>
        <v>-4</v>
      </c>
      <c r="Q203" s="25">
        <f t="shared" si="26"/>
        <v>-4</v>
      </c>
      <c r="R203" s="33">
        <f t="shared" si="27"/>
        <v>-4</v>
      </c>
      <c r="S203" s="27">
        <f t="shared" si="28"/>
        <v>-95.30000000000004</v>
      </c>
      <c r="T203" s="27">
        <f t="shared" si="28"/>
        <v>-97.740000000000009</v>
      </c>
      <c r="U203" s="27">
        <f t="shared" si="28"/>
        <v>-97.119999999999976</v>
      </c>
      <c r="V203" s="27">
        <f t="shared" si="28"/>
        <v>-66.5</v>
      </c>
      <c r="W203" s="4" t="s">
        <v>346</v>
      </c>
    </row>
    <row r="204" spans="1:23" s="4" customFormat="1" ht="15" customHeight="1" x14ac:dyDescent="0.25">
      <c r="A204" s="1"/>
      <c r="B204" s="16">
        <v>43890</v>
      </c>
      <c r="C204" s="8" t="s">
        <v>25</v>
      </c>
      <c r="D204" s="8" t="s">
        <v>113</v>
      </c>
      <c r="E204" s="9">
        <v>6</v>
      </c>
      <c r="F204" s="8" t="s">
        <v>355</v>
      </c>
      <c r="G204" s="8" t="s">
        <v>30</v>
      </c>
      <c r="H204" s="39">
        <v>6</v>
      </c>
      <c r="I204" s="10">
        <v>1.92</v>
      </c>
      <c r="J204" s="8" t="s">
        <v>28</v>
      </c>
      <c r="K204" s="29"/>
      <c r="L204" s="29"/>
      <c r="M204" s="29"/>
      <c r="N204" s="29"/>
      <c r="O204" s="25">
        <f t="shared" si="24"/>
        <v>-6</v>
      </c>
      <c r="P204" s="25">
        <f t="shared" si="25"/>
        <v>-6</v>
      </c>
      <c r="Q204" s="25">
        <f t="shared" si="26"/>
        <v>-6</v>
      </c>
      <c r="R204" s="33">
        <f t="shared" si="27"/>
        <v>-6</v>
      </c>
      <c r="S204" s="27">
        <f t="shared" si="28"/>
        <v>-101.30000000000004</v>
      </c>
      <c r="T204" s="27">
        <f t="shared" si="28"/>
        <v>-103.74000000000001</v>
      </c>
      <c r="U204" s="27">
        <f t="shared" si="28"/>
        <v>-103.11999999999998</v>
      </c>
      <c r="V204" s="27">
        <f t="shared" si="28"/>
        <v>-72.5</v>
      </c>
      <c r="W204" s="4" t="s">
        <v>347</v>
      </c>
    </row>
    <row r="205" spans="1:23" s="4" customFormat="1" ht="15" customHeight="1" x14ac:dyDescent="0.25">
      <c r="A205" s="1"/>
      <c r="B205" s="16">
        <v>43890</v>
      </c>
      <c r="C205" s="8" t="s">
        <v>25</v>
      </c>
      <c r="D205" s="8" t="s">
        <v>113</v>
      </c>
      <c r="E205" s="9">
        <v>7</v>
      </c>
      <c r="F205" s="8" t="s">
        <v>356</v>
      </c>
      <c r="G205" s="8" t="s">
        <v>30</v>
      </c>
      <c r="H205" s="39">
        <v>2</v>
      </c>
      <c r="I205" s="10">
        <v>4.04</v>
      </c>
      <c r="J205" s="8" t="s">
        <v>33</v>
      </c>
      <c r="K205" s="29"/>
      <c r="L205" s="29"/>
      <c r="M205" s="29"/>
      <c r="N205" s="29"/>
      <c r="O205" s="25">
        <f t="shared" si="24"/>
        <v>-2</v>
      </c>
      <c r="P205" s="25">
        <f t="shared" si="25"/>
        <v>-2</v>
      </c>
      <c r="Q205" s="25">
        <f t="shared" si="26"/>
        <v>-2</v>
      </c>
      <c r="R205" s="33">
        <f t="shared" si="27"/>
        <v>-2</v>
      </c>
      <c r="S205" s="27">
        <f t="shared" si="28"/>
        <v>-103.30000000000004</v>
      </c>
      <c r="T205" s="27">
        <f t="shared" si="28"/>
        <v>-105.74000000000001</v>
      </c>
      <c r="U205" s="27">
        <f t="shared" si="28"/>
        <v>-105.11999999999998</v>
      </c>
      <c r="V205" s="27">
        <f t="shared" si="28"/>
        <v>-74.5</v>
      </c>
      <c r="W205" s="4" t="s">
        <v>348</v>
      </c>
    </row>
    <row r="206" spans="1:23" s="4" customFormat="1" ht="15" customHeight="1" x14ac:dyDescent="0.25">
      <c r="A206" s="1"/>
      <c r="B206" s="16">
        <v>43890</v>
      </c>
      <c r="C206" s="8" t="s">
        <v>25</v>
      </c>
      <c r="D206" s="8" t="s">
        <v>113</v>
      </c>
      <c r="E206" s="9">
        <v>7</v>
      </c>
      <c r="F206" s="8" t="s">
        <v>357</v>
      </c>
      <c r="G206" s="8" t="s">
        <v>30</v>
      </c>
      <c r="H206" s="39">
        <v>2</v>
      </c>
      <c r="I206" s="10">
        <v>13</v>
      </c>
      <c r="J206" s="8" t="s">
        <v>28</v>
      </c>
      <c r="K206" s="29"/>
      <c r="L206" s="29"/>
      <c r="M206" s="29"/>
      <c r="N206" s="29"/>
      <c r="O206" s="25">
        <f t="shared" si="24"/>
        <v>-2</v>
      </c>
      <c r="P206" s="25">
        <f t="shared" si="25"/>
        <v>-2</v>
      </c>
      <c r="Q206" s="25">
        <f t="shared" si="26"/>
        <v>-2</v>
      </c>
      <c r="R206" s="33">
        <f t="shared" si="27"/>
        <v>-2</v>
      </c>
      <c r="S206" s="27">
        <f t="shared" si="28"/>
        <v>-105.30000000000004</v>
      </c>
      <c r="T206" s="27">
        <f t="shared" si="28"/>
        <v>-107.74000000000001</v>
      </c>
      <c r="U206" s="27">
        <f t="shared" si="28"/>
        <v>-107.11999999999998</v>
      </c>
      <c r="V206" s="27">
        <f t="shared" si="28"/>
        <v>-76.5</v>
      </c>
      <c r="W206" s="4" t="s">
        <v>348</v>
      </c>
    </row>
    <row r="207" spans="1:23" s="4" customFormat="1" ht="15" customHeight="1" x14ac:dyDescent="0.25">
      <c r="A207" s="1"/>
      <c r="B207" s="16">
        <v>43890</v>
      </c>
      <c r="C207" s="8" t="s">
        <v>25</v>
      </c>
      <c r="D207" s="8" t="s">
        <v>113</v>
      </c>
      <c r="E207" s="9">
        <v>8</v>
      </c>
      <c r="F207" s="8" t="s">
        <v>358</v>
      </c>
      <c r="G207" s="8" t="s">
        <v>30</v>
      </c>
      <c r="H207" s="39">
        <v>2</v>
      </c>
      <c r="I207" s="10">
        <v>3.89</v>
      </c>
      <c r="J207" s="8" t="s">
        <v>28</v>
      </c>
      <c r="K207" s="29"/>
      <c r="L207" s="29"/>
      <c r="M207" s="29"/>
      <c r="N207" s="29"/>
      <c r="O207" s="25">
        <f t="shared" si="24"/>
        <v>-2</v>
      </c>
      <c r="P207" s="25">
        <f t="shared" si="25"/>
        <v>-2</v>
      </c>
      <c r="Q207" s="25">
        <f t="shared" si="26"/>
        <v>-2</v>
      </c>
      <c r="R207" s="33">
        <f t="shared" si="27"/>
        <v>-2</v>
      </c>
      <c r="S207" s="27">
        <f t="shared" si="28"/>
        <v>-107.30000000000004</v>
      </c>
      <c r="T207" s="27">
        <f t="shared" si="28"/>
        <v>-109.74000000000001</v>
      </c>
      <c r="U207" s="27">
        <f t="shared" si="28"/>
        <v>-109.11999999999998</v>
      </c>
      <c r="V207" s="27">
        <f t="shared" si="28"/>
        <v>-78.5</v>
      </c>
      <c r="W207" s="4" t="s">
        <v>349</v>
      </c>
    </row>
    <row r="208" spans="1:23" s="4" customFormat="1" ht="15" customHeight="1" x14ac:dyDescent="0.25">
      <c r="A208" s="1"/>
      <c r="B208" s="16">
        <v>43890</v>
      </c>
      <c r="C208" s="8" t="s">
        <v>25</v>
      </c>
      <c r="D208" s="8" t="s">
        <v>65</v>
      </c>
      <c r="E208" s="9">
        <v>4</v>
      </c>
      <c r="F208" s="8" t="s">
        <v>362</v>
      </c>
      <c r="G208" s="8" t="s">
        <v>30</v>
      </c>
      <c r="H208" s="39">
        <v>6</v>
      </c>
      <c r="I208" s="10">
        <v>2.1800000000000002</v>
      </c>
      <c r="J208" s="8" t="s">
        <v>14</v>
      </c>
      <c r="K208" s="29">
        <v>2.2000000000000002</v>
      </c>
      <c r="L208" s="29">
        <v>1.65</v>
      </c>
      <c r="M208" s="29">
        <v>1.7</v>
      </c>
      <c r="N208" s="29">
        <v>2.02</v>
      </c>
      <c r="O208" s="25">
        <f t="shared" si="24"/>
        <v>7.2000000000000011</v>
      </c>
      <c r="P208" s="25">
        <f t="shared" si="25"/>
        <v>3.8999999999999986</v>
      </c>
      <c r="Q208" s="25">
        <f t="shared" si="26"/>
        <v>4.1999999999999993</v>
      </c>
      <c r="R208" s="33">
        <f t="shared" si="27"/>
        <v>6.120000000000001</v>
      </c>
      <c r="S208" s="27">
        <f t="shared" si="28"/>
        <v>-100.10000000000004</v>
      </c>
      <c r="T208" s="27">
        <f t="shared" si="28"/>
        <v>-105.84</v>
      </c>
      <c r="U208" s="27">
        <f t="shared" si="28"/>
        <v>-104.91999999999997</v>
      </c>
      <c r="V208" s="27">
        <f t="shared" si="28"/>
        <v>-72.38</v>
      </c>
      <c r="W208" s="4" t="s">
        <v>359</v>
      </c>
    </row>
    <row r="209" spans="1:23" s="4" customFormat="1" ht="15" customHeight="1" x14ac:dyDescent="0.25">
      <c r="A209" s="1"/>
      <c r="B209" s="16">
        <v>43890</v>
      </c>
      <c r="C209" s="8" t="s">
        <v>25</v>
      </c>
      <c r="D209" s="8" t="s">
        <v>65</v>
      </c>
      <c r="E209" s="9">
        <v>4</v>
      </c>
      <c r="F209" s="8" t="s">
        <v>363</v>
      </c>
      <c r="G209" s="8" t="s">
        <v>30</v>
      </c>
      <c r="H209" s="39">
        <v>2</v>
      </c>
      <c r="I209" s="10">
        <v>7.64</v>
      </c>
      <c r="J209" s="8" t="s">
        <v>7</v>
      </c>
      <c r="K209" s="29"/>
      <c r="L209" s="29"/>
      <c r="M209" s="29"/>
      <c r="N209" s="29"/>
      <c r="O209" s="25">
        <f t="shared" si="24"/>
        <v>-2</v>
      </c>
      <c r="P209" s="25">
        <f t="shared" si="25"/>
        <v>-2</v>
      </c>
      <c r="Q209" s="25">
        <f t="shared" si="26"/>
        <v>-2</v>
      </c>
      <c r="R209" s="33">
        <f t="shared" si="27"/>
        <v>-2</v>
      </c>
      <c r="S209" s="27">
        <f t="shared" si="28"/>
        <v>-102.10000000000004</v>
      </c>
      <c r="T209" s="27">
        <f t="shared" si="28"/>
        <v>-107.84</v>
      </c>
      <c r="U209" s="27">
        <f t="shared" si="28"/>
        <v>-106.91999999999997</v>
      </c>
      <c r="V209" s="27">
        <f t="shared" si="28"/>
        <v>-74.38</v>
      </c>
      <c r="W209" s="4" t="s">
        <v>359</v>
      </c>
    </row>
    <row r="210" spans="1:23" s="4" customFormat="1" ht="15" customHeight="1" x14ac:dyDescent="0.25">
      <c r="A210" s="1"/>
      <c r="B210" s="16">
        <v>43890</v>
      </c>
      <c r="C210" s="8" t="s">
        <v>25</v>
      </c>
      <c r="D210" s="8" t="s">
        <v>65</v>
      </c>
      <c r="E210" s="9">
        <v>5</v>
      </c>
      <c r="F210" s="8" t="s">
        <v>364</v>
      </c>
      <c r="G210" s="8" t="s">
        <v>30</v>
      </c>
      <c r="H210" s="39">
        <v>4</v>
      </c>
      <c r="I210" s="10">
        <v>2.5499999999999998</v>
      </c>
      <c r="J210" s="8" t="s">
        <v>28</v>
      </c>
      <c r="K210" s="29"/>
      <c r="L210" s="29"/>
      <c r="M210" s="29"/>
      <c r="N210" s="29"/>
      <c r="O210" s="25">
        <f t="shared" si="24"/>
        <v>-4</v>
      </c>
      <c r="P210" s="25">
        <f t="shared" si="25"/>
        <v>-4</v>
      </c>
      <c r="Q210" s="25">
        <f t="shared" si="26"/>
        <v>-4</v>
      </c>
      <c r="R210" s="33">
        <f t="shared" si="27"/>
        <v>-4</v>
      </c>
      <c r="S210" s="27">
        <f t="shared" si="28"/>
        <v>-106.10000000000004</v>
      </c>
      <c r="T210" s="27">
        <f t="shared" si="28"/>
        <v>-111.84</v>
      </c>
      <c r="U210" s="27">
        <f t="shared" si="28"/>
        <v>-110.91999999999997</v>
      </c>
      <c r="V210" s="27">
        <f t="shared" si="28"/>
        <v>-78.38</v>
      </c>
      <c r="W210" s="4" t="s">
        <v>360</v>
      </c>
    </row>
    <row r="211" spans="1:23" s="4" customFormat="1" ht="15" customHeight="1" x14ac:dyDescent="0.25">
      <c r="A211" s="1"/>
      <c r="B211" s="16">
        <v>43890</v>
      </c>
      <c r="C211" s="8" t="s">
        <v>25</v>
      </c>
      <c r="D211" s="8" t="s">
        <v>65</v>
      </c>
      <c r="E211" s="9">
        <v>5</v>
      </c>
      <c r="F211" s="8" t="s">
        <v>365</v>
      </c>
      <c r="G211" s="8" t="s">
        <v>30</v>
      </c>
      <c r="H211" s="39">
        <v>2</v>
      </c>
      <c r="I211" s="10">
        <v>3.55</v>
      </c>
      <c r="J211" s="8" t="s">
        <v>14</v>
      </c>
      <c r="K211" s="29">
        <v>7</v>
      </c>
      <c r="L211" s="29">
        <v>10.1</v>
      </c>
      <c r="M211" s="29">
        <v>10</v>
      </c>
      <c r="N211" s="29">
        <v>9.2799999999999994</v>
      </c>
      <c r="O211" s="25">
        <f t="shared" si="24"/>
        <v>12</v>
      </c>
      <c r="P211" s="25">
        <f t="shared" si="25"/>
        <v>18.2</v>
      </c>
      <c r="Q211" s="25">
        <f t="shared" si="26"/>
        <v>18</v>
      </c>
      <c r="R211" s="33">
        <f t="shared" si="27"/>
        <v>16.559999999999999</v>
      </c>
      <c r="S211" s="27">
        <f t="shared" si="28"/>
        <v>-94.100000000000037</v>
      </c>
      <c r="T211" s="27">
        <f t="shared" si="28"/>
        <v>-93.64</v>
      </c>
      <c r="U211" s="27">
        <f t="shared" si="28"/>
        <v>-92.919999999999973</v>
      </c>
      <c r="V211" s="27">
        <f t="shared" si="28"/>
        <v>-61.819999999999993</v>
      </c>
      <c r="W211" s="4" t="s">
        <v>360</v>
      </c>
    </row>
    <row r="212" spans="1:23" s="4" customFormat="1" ht="15" customHeight="1" x14ac:dyDescent="0.25">
      <c r="A212" s="1"/>
      <c r="B212" s="16">
        <v>43890</v>
      </c>
      <c r="C212" s="8" t="s">
        <v>25</v>
      </c>
      <c r="D212" s="8" t="s">
        <v>65</v>
      </c>
      <c r="E212" s="9">
        <v>7</v>
      </c>
      <c r="F212" s="8" t="s">
        <v>366</v>
      </c>
      <c r="G212" s="8" t="s">
        <v>30</v>
      </c>
      <c r="H212" s="39">
        <v>2</v>
      </c>
      <c r="I212" s="10">
        <v>3.72</v>
      </c>
      <c r="J212" s="8" t="s">
        <v>28</v>
      </c>
      <c r="K212" s="29"/>
      <c r="L212" s="29"/>
      <c r="M212" s="29"/>
      <c r="N212" s="29"/>
      <c r="O212" s="25">
        <f t="shared" si="24"/>
        <v>-2</v>
      </c>
      <c r="P212" s="25">
        <f t="shared" si="25"/>
        <v>-2</v>
      </c>
      <c r="Q212" s="25">
        <f t="shared" si="26"/>
        <v>-2</v>
      </c>
      <c r="R212" s="33">
        <f t="shared" si="27"/>
        <v>-2</v>
      </c>
      <c r="S212" s="27">
        <f t="shared" si="28"/>
        <v>-96.100000000000037</v>
      </c>
      <c r="T212" s="27">
        <f t="shared" si="28"/>
        <v>-95.64</v>
      </c>
      <c r="U212" s="27">
        <f t="shared" si="28"/>
        <v>-94.919999999999973</v>
      </c>
      <c r="V212" s="27">
        <f t="shared" si="28"/>
        <v>-63.819999999999993</v>
      </c>
      <c r="W212" s="4" t="s">
        <v>361</v>
      </c>
    </row>
    <row r="213" spans="1:23" s="4" customFormat="1" ht="15" customHeight="1" x14ac:dyDescent="0.25">
      <c r="A213" s="1"/>
      <c r="B213" s="16">
        <v>43891</v>
      </c>
      <c r="C213" s="8" t="s">
        <v>35</v>
      </c>
      <c r="D213" s="8" t="s">
        <v>36</v>
      </c>
      <c r="E213" s="9">
        <v>3</v>
      </c>
      <c r="F213" s="8" t="s">
        <v>335</v>
      </c>
      <c r="G213" s="8" t="s">
        <v>30</v>
      </c>
      <c r="H213" s="39">
        <v>2</v>
      </c>
      <c r="I213" s="10">
        <v>2.4700000000000002</v>
      </c>
      <c r="J213" s="8" t="s">
        <v>14</v>
      </c>
      <c r="K213" s="29">
        <v>4.4000000000000004</v>
      </c>
      <c r="L213" s="29">
        <v>6.5</v>
      </c>
      <c r="M213" s="29">
        <v>5.5</v>
      </c>
      <c r="N213" s="29">
        <v>6</v>
      </c>
      <c r="O213" s="25">
        <f t="shared" si="24"/>
        <v>6.8000000000000007</v>
      </c>
      <c r="P213" s="25">
        <f t="shared" si="25"/>
        <v>11</v>
      </c>
      <c r="Q213" s="25">
        <f t="shared" si="26"/>
        <v>9</v>
      </c>
      <c r="R213" s="33">
        <f t="shared" si="27"/>
        <v>10</v>
      </c>
      <c r="S213" s="27">
        <f t="shared" si="28"/>
        <v>-89.30000000000004</v>
      </c>
      <c r="T213" s="27">
        <f t="shared" si="28"/>
        <v>-84.64</v>
      </c>
      <c r="U213" s="27">
        <f t="shared" si="28"/>
        <v>-85.919999999999973</v>
      </c>
      <c r="V213" s="27">
        <f t="shared" si="28"/>
        <v>-53.819999999999993</v>
      </c>
      <c r="W213" s="4" t="s">
        <v>330</v>
      </c>
    </row>
    <row r="214" spans="1:23" s="4" customFormat="1" ht="15" customHeight="1" x14ac:dyDescent="0.25">
      <c r="A214" s="1"/>
      <c r="B214" s="16">
        <v>43891</v>
      </c>
      <c r="C214" s="8" t="s">
        <v>35</v>
      </c>
      <c r="D214" s="8" t="s">
        <v>36</v>
      </c>
      <c r="E214" s="9">
        <v>5</v>
      </c>
      <c r="F214" s="8" t="s">
        <v>334</v>
      </c>
      <c r="G214" s="8" t="s">
        <v>30</v>
      </c>
      <c r="H214" s="39">
        <v>2</v>
      </c>
      <c r="I214" s="10">
        <v>3.63</v>
      </c>
      <c r="J214" s="8" t="s">
        <v>7</v>
      </c>
      <c r="K214" s="29"/>
      <c r="L214" s="29"/>
      <c r="M214" s="29"/>
      <c r="N214" s="29"/>
      <c r="O214" s="25">
        <f t="shared" si="24"/>
        <v>-2</v>
      </c>
      <c r="P214" s="25">
        <f t="shared" si="25"/>
        <v>-2</v>
      </c>
      <c r="Q214" s="25">
        <f t="shared" si="26"/>
        <v>-2</v>
      </c>
      <c r="R214" s="33">
        <f t="shared" si="27"/>
        <v>-2</v>
      </c>
      <c r="S214" s="27">
        <f t="shared" si="28"/>
        <v>-91.30000000000004</v>
      </c>
      <c r="T214" s="27">
        <f t="shared" si="28"/>
        <v>-86.64</v>
      </c>
      <c r="U214" s="27">
        <f t="shared" si="28"/>
        <v>-87.919999999999973</v>
      </c>
      <c r="V214" s="27">
        <f t="shared" si="28"/>
        <v>-55.819999999999993</v>
      </c>
      <c r="W214" s="4" t="s">
        <v>331</v>
      </c>
    </row>
    <row r="215" spans="1:23" s="4" customFormat="1" ht="15" customHeight="1" x14ac:dyDescent="0.25">
      <c r="A215" s="1"/>
      <c r="B215" s="16">
        <v>43891</v>
      </c>
      <c r="C215" s="8" t="s">
        <v>35</v>
      </c>
      <c r="D215" s="8" t="s">
        <v>36</v>
      </c>
      <c r="E215" s="9">
        <v>6</v>
      </c>
      <c r="F215" s="8" t="s">
        <v>333</v>
      </c>
      <c r="G215" s="8" t="s">
        <v>30</v>
      </c>
      <c r="H215" s="39">
        <v>2</v>
      </c>
      <c r="I215" s="10">
        <v>4.67</v>
      </c>
      <c r="J215" s="8" t="s">
        <v>7</v>
      </c>
      <c r="K215" s="29"/>
      <c r="L215" s="29"/>
      <c r="M215" s="29"/>
      <c r="N215" s="29"/>
      <c r="O215" s="25">
        <f t="shared" si="24"/>
        <v>-2</v>
      </c>
      <c r="P215" s="25">
        <f t="shared" si="25"/>
        <v>-2</v>
      </c>
      <c r="Q215" s="25">
        <f t="shared" si="26"/>
        <v>-2</v>
      </c>
      <c r="R215" s="33">
        <f t="shared" si="27"/>
        <v>-2</v>
      </c>
      <c r="S215" s="27">
        <f t="shared" si="28"/>
        <v>-93.30000000000004</v>
      </c>
      <c r="T215" s="27">
        <f t="shared" si="28"/>
        <v>-88.64</v>
      </c>
      <c r="U215" s="27">
        <f t="shared" si="28"/>
        <v>-89.919999999999973</v>
      </c>
      <c r="V215" s="27">
        <f t="shared" si="28"/>
        <v>-57.819999999999993</v>
      </c>
      <c r="W215" s="4" t="s">
        <v>332</v>
      </c>
    </row>
    <row r="216" spans="1:23" s="4" customFormat="1" ht="15" customHeight="1" x14ac:dyDescent="0.25">
      <c r="A216" s="1"/>
      <c r="B216" s="16">
        <v>43891</v>
      </c>
      <c r="C216" s="8" t="s">
        <v>35</v>
      </c>
      <c r="D216" s="8" t="s">
        <v>36</v>
      </c>
      <c r="E216" s="9">
        <v>6</v>
      </c>
      <c r="F216" s="8" t="s">
        <v>333</v>
      </c>
      <c r="G216" s="8" t="s">
        <v>31</v>
      </c>
      <c r="H216" s="39">
        <v>2</v>
      </c>
      <c r="I216" s="10">
        <v>4.67</v>
      </c>
      <c r="J216" s="8" t="s">
        <v>7</v>
      </c>
      <c r="K216" s="29">
        <v>2.5</v>
      </c>
      <c r="L216" s="29">
        <v>2.5</v>
      </c>
      <c r="M216" s="29"/>
      <c r="N216" s="29">
        <v>2.6</v>
      </c>
      <c r="O216" s="25">
        <f t="shared" si="24"/>
        <v>3</v>
      </c>
      <c r="P216" s="25">
        <f t="shared" si="25"/>
        <v>3</v>
      </c>
      <c r="Q216" s="25">
        <f t="shared" si="26"/>
        <v>3.2</v>
      </c>
      <c r="R216" s="33">
        <f t="shared" si="27"/>
        <v>3.2</v>
      </c>
      <c r="S216" s="27">
        <f t="shared" si="28"/>
        <v>-90.30000000000004</v>
      </c>
      <c r="T216" s="27">
        <f t="shared" si="28"/>
        <v>-85.64</v>
      </c>
      <c r="U216" s="27">
        <f t="shared" si="28"/>
        <v>-86.71999999999997</v>
      </c>
      <c r="V216" s="27">
        <f t="shared" si="28"/>
        <v>-54.61999999999999</v>
      </c>
      <c r="W216" s="4" t="s">
        <v>332</v>
      </c>
    </row>
    <row r="217" spans="1:23" s="4" customFormat="1" ht="15" customHeight="1" x14ac:dyDescent="0.25">
      <c r="A217" s="1"/>
      <c r="B217" s="16">
        <v>43894</v>
      </c>
      <c r="C217" s="8" t="s">
        <v>27</v>
      </c>
      <c r="D217" s="8" t="s">
        <v>113</v>
      </c>
      <c r="E217" s="9">
        <v>1</v>
      </c>
      <c r="F217" s="8" t="s">
        <v>372</v>
      </c>
      <c r="G217" s="8" t="s">
        <v>30</v>
      </c>
      <c r="H217" s="39">
        <v>4</v>
      </c>
      <c r="I217" s="10">
        <v>1.56</v>
      </c>
      <c r="J217" s="8" t="s">
        <v>14</v>
      </c>
      <c r="K217" s="29">
        <v>2.25</v>
      </c>
      <c r="L217" s="29">
        <v>1.6</v>
      </c>
      <c r="M217" s="29">
        <v>1.85</v>
      </c>
      <c r="N217" s="29">
        <v>1.75</v>
      </c>
      <c r="O217" s="25">
        <f t="shared" si="24"/>
        <v>5</v>
      </c>
      <c r="P217" s="25">
        <f t="shared" si="25"/>
        <v>2.4000000000000004</v>
      </c>
      <c r="Q217" s="25">
        <f t="shared" si="26"/>
        <v>3.4000000000000004</v>
      </c>
      <c r="R217" s="33">
        <f t="shared" si="27"/>
        <v>3</v>
      </c>
      <c r="S217" s="27">
        <f t="shared" ref="S217:V232" si="29">O217+S216</f>
        <v>-85.30000000000004</v>
      </c>
      <c r="T217" s="27">
        <f t="shared" si="29"/>
        <v>-83.24</v>
      </c>
      <c r="U217" s="27">
        <f t="shared" si="29"/>
        <v>-83.319999999999965</v>
      </c>
      <c r="V217" s="27">
        <f t="shared" si="29"/>
        <v>-51.61999999999999</v>
      </c>
      <c r="W217" s="4" t="s">
        <v>368</v>
      </c>
    </row>
    <row r="218" spans="1:23" s="4" customFormat="1" ht="15" customHeight="1" x14ac:dyDescent="0.25">
      <c r="A218" s="1"/>
      <c r="B218" s="16">
        <v>43894</v>
      </c>
      <c r="C218" s="8" t="s">
        <v>27</v>
      </c>
      <c r="D218" s="8" t="s">
        <v>113</v>
      </c>
      <c r="E218" s="9">
        <v>2</v>
      </c>
      <c r="F218" s="8" t="s">
        <v>373</v>
      </c>
      <c r="G218" s="8" t="s">
        <v>30</v>
      </c>
      <c r="H218" s="39">
        <v>2</v>
      </c>
      <c r="I218" s="10">
        <v>2.58</v>
      </c>
      <c r="J218" s="8" t="s">
        <v>28</v>
      </c>
      <c r="K218" s="29"/>
      <c r="L218" s="29"/>
      <c r="M218" s="29"/>
      <c r="N218" s="29"/>
      <c r="O218" s="25">
        <f t="shared" si="24"/>
        <v>-2</v>
      </c>
      <c r="P218" s="25">
        <f t="shared" si="25"/>
        <v>-2</v>
      </c>
      <c r="Q218" s="25">
        <f t="shared" si="26"/>
        <v>-2</v>
      </c>
      <c r="R218" s="33">
        <f t="shared" si="27"/>
        <v>-2</v>
      </c>
      <c r="S218" s="27">
        <f t="shared" si="29"/>
        <v>-87.30000000000004</v>
      </c>
      <c r="T218" s="27">
        <f t="shared" si="29"/>
        <v>-85.24</v>
      </c>
      <c r="U218" s="27">
        <f t="shared" si="29"/>
        <v>-85.319999999999965</v>
      </c>
      <c r="V218" s="27">
        <f t="shared" si="29"/>
        <v>-53.61999999999999</v>
      </c>
      <c r="W218" s="4" t="s">
        <v>369</v>
      </c>
    </row>
    <row r="219" spans="1:23" s="4" customFormat="1" ht="15" customHeight="1" x14ac:dyDescent="0.25">
      <c r="A219" s="1"/>
      <c r="B219" s="16">
        <v>43894</v>
      </c>
      <c r="C219" s="8" t="s">
        <v>27</v>
      </c>
      <c r="D219" s="8" t="s">
        <v>113</v>
      </c>
      <c r="E219" s="9">
        <v>3</v>
      </c>
      <c r="F219" s="8" t="s">
        <v>374</v>
      </c>
      <c r="G219" s="8" t="s">
        <v>30</v>
      </c>
      <c r="H219" s="39">
        <v>4</v>
      </c>
      <c r="I219" s="10">
        <v>2</v>
      </c>
      <c r="J219" s="8" t="s">
        <v>33</v>
      </c>
      <c r="K219" s="29"/>
      <c r="L219" s="29"/>
      <c r="M219" s="29"/>
      <c r="N219" s="29"/>
      <c r="O219" s="25">
        <f t="shared" si="24"/>
        <v>-4</v>
      </c>
      <c r="P219" s="25">
        <f t="shared" si="25"/>
        <v>-4</v>
      </c>
      <c r="Q219" s="25">
        <f t="shared" si="26"/>
        <v>-4</v>
      </c>
      <c r="R219" s="33">
        <f t="shared" si="27"/>
        <v>-4</v>
      </c>
      <c r="S219" s="27">
        <f t="shared" si="29"/>
        <v>-91.30000000000004</v>
      </c>
      <c r="T219" s="27">
        <f t="shared" si="29"/>
        <v>-89.24</v>
      </c>
      <c r="U219" s="27">
        <f t="shared" si="29"/>
        <v>-89.319999999999965</v>
      </c>
      <c r="V219" s="27">
        <f t="shared" si="29"/>
        <v>-57.61999999999999</v>
      </c>
      <c r="W219" s="4" t="s">
        <v>370</v>
      </c>
    </row>
    <row r="220" spans="1:23" s="4" customFormat="1" ht="15" customHeight="1" x14ac:dyDescent="0.25">
      <c r="A220" s="1"/>
      <c r="B220" s="16">
        <v>43894</v>
      </c>
      <c r="C220" s="8" t="s">
        <v>27</v>
      </c>
      <c r="D220" s="8" t="s">
        <v>113</v>
      </c>
      <c r="E220" s="9">
        <v>7</v>
      </c>
      <c r="F220" s="8" t="s">
        <v>376</v>
      </c>
      <c r="G220" s="8" t="s">
        <v>30</v>
      </c>
      <c r="H220" s="39">
        <v>2</v>
      </c>
      <c r="I220" s="10">
        <v>2.97</v>
      </c>
      <c r="J220" s="8" t="s">
        <v>33</v>
      </c>
      <c r="K220" s="29"/>
      <c r="L220" s="29"/>
      <c r="M220" s="29"/>
      <c r="N220" s="29"/>
      <c r="O220" s="25">
        <f t="shared" si="24"/>
        <v>-2</v>
      </c>
      <c r="P220" s="25">
        <f t="shared" si="25"/>
        <v>-2</v>
      </c>
      <c r="Q220" s="25">
        <f t="shared" si="26"/>
        <v>-2</v>
      </c>
      <c r="R220" s="33">
        <f t="shared" si="27"/>
        <v>-2</v>
      </c>
      <c r="S220" s="27">
        <f t="shared" si="29"/>
        <v>-93.30000000000004</v>
      </c>
      <c r="T220" s="27">
        <f t="shared" si="29"/>
        <v>-91.24</v>
      </c>
      <c r="U220" s="27">
        <f t="shared" si="29"/>
        <v>-91.319999999999965</v>
      </c>
      <c r="V220" s="27">
        <f t="shared" si="29"/>
        <v>-59.61999999999999</v>
      </c>
      <c r="W220" s="4" t="s">
        <v>371</v>
      </c>
    </row>
    <row r="221" spans="1:23" s="4" customFormat="1" ht="15" customHeight="1" x14ac:dyDescent="0.25">
      <c r="A221" s="1"/>
      <c r="B221" s="16">
        <v>43894</v>
      </c>
      <c r="C221" s="8" t="s">
        <v>27</v>
      </c>
      <c r="D221" s="8" t="s">
        <v>113</v>
      </c>
      <c r="E221" s="9">
        <v>7</v>
      </c>
      <c r="F221" s="8" t="s">
        <v>375</v>
      </c>
      <c r="G221" s="8" t="s">
        <v>30</v>
      </c>
      <c r="H221" s="39">
        <v>2</v>
      </c>
      <c r="I221" s="10">
        <v>4.51</v>
      </c>
      <c r="J221" s="8" t="s">
        <v>14</v>
      </c>
      <c r="K221" s="29">
        <v>6.5</v>
      </c>
      <c r="L221" s="29">
        <v>4.3</v>
      </c>
      <c r="M221" s="29">
        <v>5</v>
      </c>
      <c r="N221" s="29">
        <v>4.72</v>
      </c>
      <c r="O221" s="25">
        <f t="shared" si="24"/>
        <v>11</v>
      </c>
      <c r="P221" s="25">
        <f t="shared" si="25"/>
        <v>6.6</v>
      </c>
      <c r="Q221" s="25">
        <f t="shared" si="26"/>
        <v>8</v>
      </c>
      <c r="R221" s="33">
        <f t="shared" si="27"/>
        <v>7.4399999999999995</v>
      </c>
      <c r="S221" s="27">
        <f t="shared" si="29"/>
        <v>-82.30000000000004</v>
      </c>
      <c r="T221" s="27">
        <f t="shared" si="29"/>
        <v>-84.64</v>
      </c>
      <c r="U221" s="27">
        <f t="shared" si="29"/>
        <v>-83.319999999999965</v>
      </c>
      <c r="V221" s="27">
        <f t="shared" si="29"/>
        <v>-52.179999999999993</v>
      </c>
      <c r="W221" s="4" t="s">
        <v>371</v>
      </c>
    </row>
    <row r="222" spans="1:23" s="4" customFormat="1" ht="15" customHeight="1" x14ac:dyDescent="0.25">
      <c r="A222" s="1"/>
      <c r="B222" s="16">
        <v>43896</v>
      </c>
      <c r="C222" s="8" t="s">
        <v>127</v>
      </c>
      <c r="D222" s="8" t="s">
        <v>36</v>
      </c>
      <c r="E222" s="9">
        <v>5</v>
      </c>
      <c r="F222" s="8" t="s">
        <v>412</v>
      </c>
      <c r="G222" s="8" t="s">
        <v>30</v>
      </c>
      <c r="H222" s="39">
        <v>2</v>
      </c>
      <c r="I222" s="10">
        <v>4.38</v>
      </c>
      <c r="J222" s="8" t="s">
        <v>28</v>
      </c>
      <c r="K222" s="29"/>
      <c r="L222" s="29"/>
      <c r="M222" s="29"/>
      <c r="N222" s="29"/>
      <c r="O222" s="25">
        <f t="shared" si="24"/>
        <v>-2</v>
      </c>
      <c r="P222" s="25">
        <f t="shared" si="25"/>
        <v>-2</v>
      </c>
      <c r="Q222" s="25">
        <f t="shared" si="26"/>
        <v>-2</v>
      </c>
      <c r="R222" s="33">
        <f t="shared" si="27"/>
        <v>-2</v>
      </c>
      <c r="S222" s="27">
        <f t="shared" si="29"/>
        <v>-84.30000000000004</v>
      </c>
      <c r="T222" s="27">
        <f t="shared" si="29"/>
        <v>-86.64</v>
      </c>
      <c r="U222" s="27">
        <f t="shared" si="29"/>
        <v>-85.319999999999965</v>
      </c>
      <c r="V222" s="27">
        <f t="shared" si="29"/>
        <v>-54.179999999999993</v>
      </c>
      <c r="W222" s="4" t="s">
        <v>413</v>
      </c>
    </row>
    <row r="223" spans="1:23" s="4" customFormat="1" ht="15" customHeight="1" x14ac:dyDescent="0.25">
      <c r="A223" s="1"/>
      <c r="B223" s="16">
        <v>43896</v>
      </c>
      <c r="C223" s="8" t="s">
        <v>127</v>
      </c>
      <c r="D223" s="8" t="s">
        <v>36</v>
      </c>
      <c r="E223" s="9">
        <v>5</v>
      </c>
      <c r="F223" s="8" t="s">
        <v>412</v>
      </c>
      <c r="G223" s="8" t="s">
        <v>31</v>
      </c>
      <c r="H223" s="39">
        <v>2</v>
      </c>
      <c r="I223" s="10">
        <v>4.38</v>
      </c>
      <c r="J223" s="8" t="s">
        <v>28</v>
      </c>
      <c r="K223" s="29"/>
      <c r="L223" s="29"/>
      <c r="M223" s="29"/>
      <c r="N223" s="29"/>
      <c r="O223" s="25">
        <f t="shared" si="24"/>
        <v>-2</v>
      </c>
      <c r="P223" s="25">
        <f t="shared" si="25"/>
        <v>-2</v>
      </c>
      <c r="Q223" s="25">
        <f t="shared" si="26"/>
        <v>-2</v>
      </c>
      <c r="R223" s="33">
        <f t="shared" si="27"/>
        <v>-2</v>
      </c>
      <c r="S223" s="27">
        <f t="shared" si="29"/>
        <v>-86.30000000000004</v>
      </c>
      <c r="T223" s="27">
        <f t="shared" si="29"/>
        <v>-88.64</v>
      </c>
      <c r="U223" s="27">
        <f t="shared" si="29"/>
        <v>-87.319999999999965</v>
      </c>
      <c r="V223" s="27">
        <f t="shared" si="29"/>
        <v>-56.179999999999993</v>
      </c>
      <c r="W223" s="4" t="s">
        <v>413</v>
      </c>
    </row>
    <row r="224" spans="1:23" s="4" customFormat="1" ht="15" customHeight="1" x14ac:dyDescent="0.25">
      <c r="A224" s="1"/>
      <c r="B224" s="16">
        <v>43897</v>
      </c>
      <c r="C224" s="8" t="s">
        <v>25</v>
      </c>
      <c r="D224" s="8" t="s">
        <v>0</v>
      </c>
      <c r="E224" s="9">
        <v>1</v>
      </c>
      <c r="F224" s="8" t="s">
        <v>383</v>
      </c>
      <c r="G224" s="8" t="s">
        <v>30</v>
      </c>
      <c r="H224" s="39">
        <v>8</v>
      </c>
      <c r="I224" s="10">
        <v>1.1599999999999999</v>
      </c>
      <c r="J224" s="8" t="s">
        <v>14</v>
      </c>
      <c r="K224" s="29">
        <v>1.85</v>
      </c>
      <c r="L224" s="29">
        <v>1.5</v>
      </c>
      <c r="M224" s="29">
        <v>1.65</v>
      </c>
      <c r="N224" s="29">
        <v>1.64</v>
      </c>
      <c r="O224" s="25">
        <f t="shared" si="24"/>
        <v>6.8000000000000007</v>
      </c>
      <c r="P224" s="25">
        <f t="shared" si="25"/>
        <v>4</v>
      </c>
      <c r="Q224" s="25">
        <f t="shared" si="26"/>
        <v>5.1999999999999993</v>
      </c>
      <c r="R224" s="33">
        <f t="shared" si="27"/>
        <v>5.1199999999999992</v>
      </c>
      <c r="S224" s="27">
        <f t="shared" si="29"/>
        <v>-79.500000000000043</v>
      </c>
      <c r="T224" s="27">
        <f t="shared" si="29"/>
        <v>-84.64</v>
      </c>
      <c r="U224" s="27">
        <f t="shared" si="29"/>
        <v>-82.119999999999962</v>
      </c>
      <c r="V224" s="27">
        <f t="shared" si="29"/>
        <v>-51.059999999999995</v>
      </c>
      <c r="W224" s="4" t="s">
        <v>382</v>
      </c>
    </row>
    <row r="225" spans="1:23" s="4" customFormat="1" ht="15" customHeight="1" x14ac:dyDescent="0.25">
      <c r="A225" s="1"/>
      <c r="B225" s="16">
        <v>43897</v>
      </c>
      <c r="C225" s="8" t="s">
        <v>25</v>
      </c>
      <c r="D225" s="8" t="s">
        <v>0</v>
      </c>
      <c r="E225" s="9">
        <v>2</v>
      </c>
      <c r="F225" s="8" t="s">
        <v>385</v>
      </c>
      <c r="G225" s="8" t="s">
        <v>30</v>
      </c>
      <c r="H225" s="39">
        <v>2</v>
      </c>
      <c r="I225" s="10">
        <v>13</v>
      </c>
      <c r="J225" s="8" t="s">
        <v>33</v>
      </c>
      <c r="K225" s="29"/>
      <c r="L225" s="29"/>
      <c r="M225" s="29"/>
      <c r="N225" s="29"/>
      <c r="O225" s="25">
        <f t="shared" si="24"/>
        <v>-2</v>
      </c>
      <c r="P225" s="25">
        <f t="shared" si="25"/>
        <v>-2</v>
      </c>
      <c r="Q225" s="25">
        <f t="shared" si="26"/>
        <v>-2</v>
      </c>
      <c r="R225" s="33">
        <f t="shared" si="27"/>
        <v>-2</v>
      </c>
      <c r="S225" s="27">
        <f t="shared" si="29"/>
        <v>-81.500000000000043</v>
      </c>
      <c r="T225" s="27">
        <f t="shared" si="29"/>
        <v>-86.64</v>
      </c>
      <c r="U225" s="27">
        <f t="shared" si="29"/>
        <v>-84.119999999999962</v>
      </c>
      <c r="V225" s="27">
        <f t="shared" si="29"/>
        <v>-53.059999999999995</v>
      </c>
      <c r="W225" s="4" t="s">
        <v>384</v>
      </c>
    </row>
    <row r="226" spans="1:23" s="4" customFormat="1" ht="15" customHeight="1" x14ac:dyDescent="0.25">
      <c r="A226" s="1"/>
      <c r="B226" s="16">
        <v>43897</v>
      </c>
      <c r="C226" s="8" t="s">
        <v>25</v>
      </c>
      <c r="D226" s="8" t="s">
        <v>0</v>
      </c>
      <c r="E226" s="9">
        <v>3</v>
      </c>
      <c r="F226" s="8" t="s">
        <v>387</v>
      </c>
      <c r="G226" s="8" t="s">
        <v>30</v>
      </c>
      <c r="H226" s="39">
        <v>8</v>
      </c>
      <c r="I226" s="10">
        <v>1.44</v>
      </c>
      <c r="J226" s="8" t="s">
        <v>33</v>
      </c>
      <c r="K226" s="29"/>
      <c r="L226" s="29"/>
      <c r="M226" s="29"/>
      <c r="N226" s="29"/>
      <c r="O226" s="25">
        <f t="shared" si="24"/>
        <v>-8</v>
      </c>
      <c r="P226" s="25">
        <f t="shared" si="25"/>
        <v>-8</v>
      </c>
      <c r="Q226" s="25">
        <f t="shared" si="26"/>
        <v>-8</v>
      </c>
      <c r="R226" s="33">
        <f t="shared" si="27"/>
        <v>-8</v>
      </c>
      <c r="S226" s="27">
        <f t="shared" si="29"/>
        <v>-89.500000000000043</v>
      </c>
      <c r="T226" s="27">
        <f t="shared" si="29"/>
        <v>-94.64</v>
      </c>
      <c r="U226" s="27">
        <f t="shared" si="29"/>
        <v>-92.119999999999962</v>
      </c>
      <c r="V226" s="27">
        <f t="shared" si="29"/>
        <v>-61.059999999999995</v>
      </c>
      <c r="W226" s="4" t="s">
        <v>386</v>
      </c>
    </row>
    <row r="227" spans="1:23" s="4" customFormat="1" ht="15" customHeight="1" x14ac:dyDescent="0.25">
      <c r="A227" s="1"/>
      <c r="B227" s="16">
        <v>43897</v>
      </c>
      <c r="C227" s="8" t="s">
        <v>25</v>
      </c>
      <c r="D227" s="8" t="s">
        <v>0</v>
      </c>
      <c r="E227" s="9">
        <v>5</v>
      </c>
      <c r="F227" s="8" t="s">
        <v>87</v>
      </c>
      <c r="G227" s="8" t="s">
        <v>30</v>
      </c>
      <c r="H227" s="39">
        <v>6</v>
      </c>
      <c r="I227" s="10">
        <v>2.46</v>
      </c>
      <c r="J227" s="8" t="s">
        <v>33</v>
      </c>
      <c r="K227" s="29"/>
      <c r="L227" s="29"/>
      <c r="M227" s="29"/>
      <c r="N227" s="29"/>
      <c r="O227" s="25">
        <f t="shared" si="24"/>
        <v>-6</v>
      </c>
      <c r="P227" s="25">
        <f t="shared" si="25"/>
        <v>-6</v>
      </c>
      <c r="Q227" s="25">
        <f t="shared" si="26"/>
        <v>-6</v>
      </c>
      <c r="R227" s="33">
        <f t="shared" si="27"/>
        <v>-6</v>
      </c>
      <c r="S227" s="27">
        <f t="shared" si="29"/>
        <v>-95.500000000000043</v>
      </c>
      <c r="T227" s="27">
        <f t="shared" si="29"/>
        <v>-100.64</v>
      </c>
      <c r="U227" s="27">
        <f t="shared" si="29"/>
        <v>-98.119999999999962</v>
      </c>
      <c r="V227" s="27">
        <f t="shared" si="29"/>
        <v>-67.06</v>
      </c>
      <c r="W227" s="4" t="s">
        <v>388</v>
      </c>
    </row>
    <row r="228" spans="1:23" s="4" customFormat="1" ht="15" customHeight="1" x14ac:dyDescent="0.25">
      <c r="A228" s="1"/>
      <c r="B228" s="16">
        <v>43897</v>
      </c>
      <c r="C228" s="8" t="s">
        <v>25</v>
      </c>
      <c r="D228" s="8" t="s">
        <v>0</v>
      </c>
      <c r="E228" s="9">
        <v>5</v>
      </c>
      <c r="F228" s="8" t="s">
        <v>389</v>
      </c>
      <c r="G228" s="8" t="s">
        <v>30</v>
      </c>
      <c r="H228" s="39">
        <v>2</v>
      </c>
      <c r="I228" s="10">
        <v>4.6100000000000003</v>
      </c>
      <c r="J228" s="8" t="s">
        <v>28</v>
      </c>
      <c r="K228" s="29"/>
      <c r="L228" s="29"/>
      <c r="M228" s="29"/>
      <c r="N228" s="29"/>
      <c r="O228" s="25">
        <f t="shared" si="24"/>
        <v>-2</v>
      </c>
      <c r="P228" s="25">
        <f t="shared" si="25"/>
        <v>-2</v>
      </c>
      <c r="Q228" s="25">
        <f t="shared" si="26"/>
        <v>-2</v>
      </c>
      <c r="R228" s="33">
        <f t="shared" si="27"/>
        <v>-2</v>
      </c>
      <c r="S228" s="27">
        <f t="shared" si="29"/>
        <v>-97.500000000000043</v>
      </c>
      <c r="T228" s="27">
        <f t="shared" si="29"/>
        <v>-102.64</v>
      </c>
      <c r="U228" s="27">
        <f t="shared" si="29"/>
        <v>-100.11999999999996</v>
      </c>
      <c r="V228" s="27">
        <f t="shared" si="29"/>
        <v>-69.06</v>
      </c>
      <c r="W228" s="4" t="s">
        <v>388</v>
      </c>
    </row>
    <row r="229" spans="1:23" s="4" customFormat="1" ht="15" customHeight="1" x14ac:dyDescent="0.25">
      <c r="A229" s="1"/>
      <c r="B229" s="16">
        <v>43897</v>
      </c>
      <c r="C229" s="8" t="s">
        <v>25</v>
      </c>
      <c r="D229" s="8" t="s">
        <v>0</v>
      </c>
      <c r="E229" s="9">
        <v>6</v>
      </c>
      <c r="F229" s="8" t="s">
        <v>391</v>
      </c>
      <c r="G229" s="8" t="s">
        <v>30</v>
      </c>
      <c r="H229" s="39">
        <v>2</v>
      </c>
      <c r="I229" s="10">
        <v>7.51</v>
      </c>
      <c r="J229" s="8" t="s">
        <v>28</v>
      </c>
      <c r="K229" s="29"/>
      <c r="L229" s="29"/>
      <c r="M229" s="29"/>
      <c r="N229" s="29"/>
      <c r="O229" s="25">
        <f t="shared" si="24"/>
        <v>-2</v>
      </c>
      <c r="P229" s="25">
        <f t="shared" si="25"/>
        <v>-2</v>
      </c>
      <c r="Q229" s="25">
        <f t="shared" si="26"/>
        <v>-2</v>
      </c>
      <c r="R229" s="33">
        <f t="shared" si="27"/>
        <v>-2</v>
      </c>
      <c r="S229" s="27">
        <f t="shared" si="29"/>
        <v>-99.500000000000043</v>
      </c>
      <c r="T229" s="27">
        <f t="shared" si="29"/>
        <v>-104.64</v>
      </c>
      <c r="U229" s="27">
        <f t="shared" si="29"/>
        <v>-102.11999999999996</v>
      </c>
      <c r="V229" s="27">
        <f t="shared" si="29"/>
        <v>-71.06</v>
      </c>
      <c r="W229" s="4" t="s">
        <v>390</v>
      </c>
    </row>
    <row r="230" spans="1:23" s="4" customFormat="1" ht="15" customHeight="1" x14ac:dyDescent="0.25">
      <c r="A230" s="1"/>
      <c r="B230" s="16">
        <v>43897</v>
      </c>
      <c r="C230" s="8" t="s">
        <v>25</v>
      </c>
      <c r="D230" s="8" t="s">
        <v>0</v>
      </c>
      <c r="E230" s="9">
        <v>6</v>
      </c>
      <c r="F230" s="8" t="s">
        <v>392</v>
      </c>
      <c r="G230" s="8" t="s">
        <v>30</v>
      </c>
      <c r="H230" s="39">
        <v>2</v>
      </c>
      <c r="I230" s="10">
        <v>9.15</v>
      </c>
      <c r="J230" s="8" t="s">
        <v>28</v>
      </c>
      <c r="K230" s="29"/>
      <c r="L230" s="29"/>
      <c r="M230" s="29"/>
      <c r="N230" s="29"/>
      <c r="O230" s="25">
        <f t="shared" si="24"/>
        <v>-2</v>
      </c>
      <c r="P230" s="25">
        <f t="shared" si="25"/>
        <v>-2</v>
      </c>
      <c r="Q230" s="25">
        <f t="shared" si="26"/>
        <v>-2</v>
      </c>
      <c r="R230" s="33">
        <f t="shared" si="27"/>
        <v>-2</v>
      </c>
      <c r="S230" s="27">
        <f t="shared" si="29"/>
        <v>-101.50000000000004</v>
      </c>
      <c r="T230" s="27">
        <f t="shared" si="29"/>
        <v>-106.64</v>
      </c>
      <c r="U230" s="27">
        <f t="shared" si="29"/>
        <v>-104.11999999999996</v>
      </c>
      <c r="V230" s="27">
        <f t="shared" si="29"/>
        <v>-73.06</v>
      </c>
      <c r="W230" s="4" t="s">
        <v>390</v>
      </c>
    </row>
    <row r="231" spans="1:23" s="4" customFormat="1" ht="15" customHeight="1" x14ac:dyDescent="0.25">
      <c r="A231" s="1"/>
      <c r="B231" s="16">
        <v>43897</v>
      </c>
      <c r="C231" s="8" t="s">
        <v>25</v>
      </c>
      <c r="D231" s="8" t="s">
        <v>0</v>
      </c>
      <c r="E231" s="9">
        <v>7</v>
      </c>
      <c r="F231" s="8" t="s">
        <v>394</v>
      </c>
      <c r="G231" s="8" t="s">
        <v>30</v>
      </c>
      <c r="H231" s="39">
        <v>2</v>
      </c>
      <c r="I231" s="10">
        <v>7.5</v>
      </c>
      <c r="J231" s="8" t="s">
        <v>28</v>
      </c>
      <c r="K231" s="29"/>
      <c r="L231" s="29"/>
      <c r="M231" s="29"/>
      <c r="N231" s="29"/>
      <c r="O231" s="25">
        <f t="shared" si="24"/>
        <v>-2</v>
      </c>
      <c r="P231" s="25">
        <f t="shared" si="25"/>
        <v>-2</v>
      </c>
      <c r="Q231" s="25">
        <f t="shared" si="26"/>
        <v>-2</v>
      </c>
      <c r="R231" s="33">
        <f t="shared" si="27"/>
        <v>-2</v>
      </c>
      <c r="S231" s="27">
        <f t="shared" si="29"/>
        <v>-103.50000000000004</v>
      </c>
      <c r="T231" s="27">
        <f t="shared" si="29"/>
        <v>-108.64</v>
      </c>
      <c r="U231" s="27">
        <f t="shared" si="29"/>
        <v>-106.11999999999996</v>
      </c>
      <c r="V231" s="27">
        <f t="shared" si="29"/>
        <v>-75.06</v>
      </c>
      <c r="W231" s="4" t="s">
        <v>393</v>
      </c>
    </row>
    <row r="232" spans="1:23" s="4" customFormat="1" ht="15" customHeight="1" x14ac:dyDescent="0.25">
      <c r="A232" s="1"/>
      <c r="B232" s="16">
        <v>43897</v>
      </c>
      <c r="C232" s="8" t="s">
        <v>25</v>
      </c>
      <c r="D232" s="8" t="s">
        <v>65</v>
      </c>
      <c r="E232" s="9">
        <v>1</v>
      </c>
      <c r="F232" s="8" t="s">
        <v>396</v>
      </c>
      <c r="G232" s="8" t="s">
        <v>30</v>
      </c>
      <c r="H232" s="39">
        <v>4</v>
      </c>
      <c r="I232" s="10">
        <v>1.95</v>
      </c>
      <c r="J232" s="8" t="s">
        <v>14</v>
      </c>
      <c r="K232" s="29">
        <v>2</v>
      </c>
      <c r="L232" s="29">
        <v>1.9</v>
      </c>
      <c r="M232" s="29">
        <v>2.0499999999999998</v>
      </c>
      <c r="N232" s="29">
        <v>2</v>
      </c>
      <c r="O232" s="25">
        <f t="shared" si="24"/>
        <v>4</v>
      </c>
      <c r="P232" s="25">
        <f t="shared" si="25"/>
        <v>3.5999999999999996</v>
      </c>
      <c r="Q232" s="25">
        <f t="shared" si="26"/>
        <v>4.1999999999999993</v>
      </c>
      <c r="R232" s="33">
        <f t="shared" si="27"/>
        <v>4</v>
      </c>
      <c r="S232" s="27">
        <f t="shared" si="29"/>
        <v>-99.500000000000043</v>
      </c>
      <c r="T232" s="27">
        <f t="shared" si="29"/>
        <v>-105.04</v>
      </c>
      <c r="U232" s="27">
        <f t="shared" si="29"/>
        <v>-101.91999999999996</v>
      </c>
      <c r="V232" s="27">
        <f t="shared" si="29"/>
        <v>-71.06</v>
      </c>
      <c r="W232" s="4" t="s">
        <v>395</v>
      </c>
    </row>
    <row r="233" spans="1:23" s="4" customFormat="1" ht="15" customHeight="1" x14ac:dyDescent="0.25">
      <c r="A233" s="1"/>
      <c r="B233" s="16">
        <v>43897</v>
      </c>
      <c r="C233" s="8" t="s">
        <v>25</v>
      </c>
      <c r="D233" s="8" t="s">
        <v>65</v>
      </c>
      <c r="E233" s="9">
        <v>5</v>
      </c>
      <c r="F233" s="8" t="s">
        <v>398</v>
      </c>
      <c r="G233" s="8" t="s">
        <v>30</v>
      </c>
      <c r="H233" s="39">
        <v>2</v>
      </c>
      <c r="I233" s="10">
        <v>5.35</v>
      </c>
      <c r="J233" s="8" t="s">
        <v>33</v>
      </c>
      <c r="K233" s="29"/>
      <c r="L233" s="29"/>
      <c r="M233" s="29"/>
      <c r="N233" s="29"/>
      <c r="O233" s="25">
        <f t="shared" si="24"/>
        <v>-2</v>
      </c>
      <c r="P233" s="25">
        <f t="shared" si="25"/>
        <v>-2</v>
      </c>
      <c r="Q233" s="25">
        <f t="shared" si="26"/>
        <v>-2</v>
      </c>
      <c r="R233" s="33">
        <f t="shared" si="27"/>
        <v>-2</v>
      </c>
      <c r="S233" s="27">
        <f t="shared" ref="S233:V248" si="30">O233+S232</f>
        <v>-101.50000000000004</v>
      </c>
      <c r="T233" s="27">
        <f t="shared" si="30"/>
        <v>-107.04</v>
      </c>
      <c r="U233" s="27">
        <f t="shared" si="30"/>
        <v>-103.91999999999996</v>
      </c>
      <c r="V233" s="27">
        <f t="shared" si="30"/>
        <v>-73.06</v>
      </c>
      <c r="W233" s="4" t="s">
        <v>397</v>
      </c>
    </row>
    <row r="234" spans="1:23" s="4" customFormat="1" ht="15" customHeight="1" x14ac:dyDescent="0.25">
      <c r="A234" s="1"/>
      <c r="B234" s="16">
        <v>43897</v>
      </c>
      <c r="C234" s="8" t="s">
        <v>25</v>
      </c>
      <c r="D234" s="8" t="s">
        <v>65</v>
      </c>
      <c r="E234" s="9">
        <v>5</v>
      </c>
      <c r="F234" s="8" t="s">
        <v>398</v>
      </c>
      <c r="G234" s="8" t="s">
        <v>31</v>
      </c>
      <c r="H234" s="39">
        <v>2</v>
      </c>
      <c r="I234" s="10">
        <v>5.35</v>
      </c>
      <c r="J234" s="8" t="s">
        <v>33</v>
      </c>
      <c r="K234" s="29">
        <v>3</v>
      </c>
      <c r="L234" s="29">
        <v>2.4</v>
      </c>
      <c r="M234" s="29"/>
      <c r="N234" s="29">
        <v>3.25</v>
      </c>
      <c r="O234" s="25">
        <f t="shared" si="24"/>
        <v>4</v>
      </c>
      <c r="P234" s="25">
        <f t="shared" si="25"/>
        <v>2.8</v>
      </c>
      <c r="Q234" s="25">
        <f t="shared" si="26"/>
        <v>4.5</v>
      </c>
      <c r="R234" s="33">
        <f t="shared" si="27"/>
        <v>4.5</v>
      </c>
      <c r="S234" s="27">
        <f t="shared" si="30"/>
        <v>-97.500000000000043</v>
      </c>
      <c r="T234" s="27">
        <f t="shared" si="30"/>
        <v>-104.24000000000001</v>
      </c>
      <c r="U234" s="27">
        <f t="shared" si="30"/>
        <v>-99.419999999999959</v>
      </c>
      <c r="V234" s="27">
        <f t="shared" si="30"/>
        <v>-68.56</v>
      </c>
      <c r="W234" s="4" t="s">
        <v>397</v>
      </c>
    </row>
    <row r="235" spans="1:23" s="4" customFormat="1" ht="15" customHeight="1" x14ac:dyDescent="0.25">
      <c r="A235" s="1"/>
      <c r="B235" s="16">
        <v>43897</v>
      </c>
      <c r="C235" s="8" t="s">
        <v>25</v>
      </c>
      <c r="D235" s="8" t="s">
        <v>65</v>
      </c>
      <c r="E235" s="9">
        <v>7</v>
      </c>
      <c r="F235" s="8" t="s">
        <v>400</v>
      </c>
      <c r="G235" s="8" t="s">
        <v>30</v>
      </c>
      <c r="H235" s="39">
        <v>6</v>
      </c>
      <c r="I235" s="10">
        <v>2.86</v>
      </c>
      <c r="J235" s="8" t="s">
        <v>28</v>
      </c>
      <c r="K235" s="29"/>
      <c r="L235" s="29"/>
      <c r="M235" s="29"/>
      <c r="N235" s="29"/>
      <c r="O235" s="25">
        <f t="shared" si="24"/>
        <v>-6</v>
      </c>
      <c r="P235" s="25">
        <f t="shared" si="25"/>
        <v>-6</v>
      </c>
      <c r="Q235" s="25">
        <f t="shared" si="26"/>
        <v>-6</v>
      </c>
      <c r="R235" s="33">
        <f t="shared" si="27"/>
        <v>-6</v>
      </c>
      <c r="S235" s="27">
        <f t="shared" si="30"/>
        <v>-103.50000000000004</v>
      </c>
      <c r="T235" s="27">
        <f t="shared" si="30"/>
        <v>-110.24000000000001</v>
      </c>
      <c r="U235" s="27">
        <f t="shared" si="30"/>
        <v>-105.41999999999996</v>
      </c>
      <c r="V235" s="27">
        <f t="shared" si="30"/>
        <v>-74.56</v>
      </c>
      <c r="W235" s="4" t="s">
        <v>399</v>
      </c>
    </row>
    <row r="236" spans="1:23" s="4" customFormat="1" ht="15" customHeight="1" x14ac:dyDescent="0.25">
      <c r="A236" s="1"/>
      <c r="B236" s="16">
        <v>43897</v>
      </c>
      <c r="C236" s="8" t="s">
        <v>25</v>
      </c>
      <c r="D236" s="8" t="s">
        <v>65</v>
      </c>
      <c r="E236" s="9">
        <v>7</v>
      </c>
      <c r="F236" s="8" t="s">
        <v>401</v>
      </c>
      <c r="G236" s="8" t="s">
        <v>30</v>
      </c>
      <c r="H236" s="39">
        <v>2</v>
      </c>
      <c r="I236" s="10">
        <v>7.33</v>
      </c>
      <c r="J236" s="8" t="s">
        <v>7</v>
      </c>
      <c r="K236" s="29"/>
      <c r="L236" s="29"/>
      <c r="M236" s="29"/>
      <c r="N236" s="29"/>
      <c r="O236" s="25">
        <f t="shared" si="24"/>
        <v>-2</v>
      </c>
      <c r="P236" s="25">
        <f t="shared" si="25"/>
        <v>-2</v>
      </c>
      <c r="Q236" s="25">
        <f t="shared" si="26"/>
        <v>-2</v>
      </c>
      <c r="R236" s="33">
        <f t="shared" si="27"/>
        <v>-2</v>
      </c>
      <c r="S236" s="27">
        <f t="shared" si="30"/>
        <v>-105.50000000000004</v>
      </c>
      <c r="T236" s="27">
        <f t="shared" si="30"/>
        <v>-112.24000000000001</v>
      </c>
      <c r="U236" s="27">
        <f t="shared" si="30"/>
        <v>-107.41999999999996</v>
      </c>
      <c r="V236" s="27">
        <f t="shared" si="30"/>
        <v>-76.56</v>
      </c>
      <c r="W236" s="4" t="s">
        <v>399</v>
      </c>
    </row>
    <row r="237" spans="1:23" s="4" customFormat="1" ht="15" customHeight="1" x14ac:dyDescent="0.25">
      <c r="A237" s="1"/>
      <c r="B237" s="16">
        <v>43898</v>
      </c>
      <c r="C237" s="8" t="s">
        <v>35</v>
      </c>
      <c r="D237" s="8" t="s">
        <v>36</v>
      </c>
      <c r="E237" s="9">
        <v>6</v>
      </c>
      <c r="F237" s="8" t="s">
        <v>418</v>
      </c>
      <c r="G237" s="8" t="s">
        <v>30</v>
      </c>
      <c r="H237" s="39">
        <v>4</v>
      </c>
      <c r="I237" s="10">
        <v>2.64</v>
      </c>
      <c r="J237" s="8" t="s">
        <v>14</v>
      </c>
      <c r="K237" s="29">
        <v>5.5</v>
      </c>
      <c r="L237" s="29">
        <v>6</v>
      </c>
      <c r="M237" s="29">
        <v>5</v>
      </c>
      <c r="N237" s="29">
        <v>5.92</v>
      </c>
      <c r="O237" s="25">
        <f t="shared" si="24"/>
        <v>18</v>
      </c>
      <c r="P237" s="25">
        <f t="shared" si="25"/>
        <v>20</v>
      </c>
      <c r="Q237" s="25">
        <f t="shared" si="26"/>
        <v>16</v>
      </c>
      <c r="R237" s="33">
        <f t="shared" si="27"/>
        <v>19.68</v>
      </c>
      <c r="S237" s="27">
        <f t="shared" si="30"/>
        <v>-87.500000000000043</v>
      </c>
      <c r="T237" s="27">
        <f t="shared" si="30"/>
        <v>-92.240000000000009</v>
      </c>
      <c r="U237" s="27">
        <f t="shared" si="30"/>
        <v>-91.419999999999959</v>
      </c>
      <c r="V237" s="27">
        <f t="shared" si="30"/>
        <v>-56.88</v>
      </c>
      <c r="W237" s="4" t="s">
        <v>414</v>
      </c>
    </row>
    <row r="238" spans="1:23" s="4" customFormat="1" ht="15" customHeight="1" x14ac:dyDescent="0.25">
      <c r="A238" s="1"/>
      <c r="B238" s="16">
        <v>43898</v>
      </c>
      <c r="C238" s="8" t="s">
        <v>35</v>
      </c>
      <c r="D238" s="8" t="s">
        <v>36</v>
      </c>
      <c r="E238" s="9">
        <v>6</v>
      </c>
      <c r="F238" s="8" t="s">
        <v>419</v>
      </c>
      <c r="G238" s="8" t="s">
        <v>30</v>
      </c>
      <c r="H238" s="39">
        <v>2</v>
      </c>
      <c r="I238" s="10">
        <v>12</v>
      </c>
      <c r="J238" s="8" t="s">
        <v>28</v>
      </c>
      <c r="K238" s="29"/>
      <c r="L238" s="29"/>
      <c r="M238" s="29"/>
      <c r="N238" s="29"/>
      <c r="O238" s="25">
        <f t="shared" si="24"/>
        <v>-2</v>
      </c>
      <c r="P238" s="25">
        <f t="shared" si="25"/>
        <v>-2</v>
      </c>
      <c r="Q238" s="25">
        <f t="shared" si="26"/>
        <v>-2</v>
      </c>
      <c r="R238" s="33">
        <f t="shared" si="27"/>
        <v>-2</v>
      </c>
      <c r="S238" s="27">
        <f t="shared" si="30"/>
        <v>-89.500000000000043</v>
      </c>
      <c r="T238" s="27">
        <f t="shared" si="30"/>
        <v>-94.240000000000009</v>
      </c>
      <c r="U238" s="27">
        <f t="shared" si="30"/>
        <v>-93.419999999999959</v>
      </c>
      <c r="V238" s="27">
        <f t="shared" si="30"/>
        <v>-58.88</v>
      </c>
      <c r="W238" s="4" t="s">
        <v>414</v>
      </c>
    </row>
    <row r="239" spans="1:23" s="4" customFormat="1" ht="15" customHeight="1" x14ac:dyDescent="0.25">
      <c r="A239" s="1"/>
      <c r="B239" s="16">
        <v>43898</v>
      </c>
      <c r="C239" s="8" t="s">
        <v>35</v>
      </c>
      <c r="D239" s="8" t="s">
        <v>36</v>
      </c>
      <c r="E239" s="9">
        <v>7</v>
      </c>
      <c r="F239" s="8" t="s">
        <v>416</v>
      </c>
      <c r="G239" s="8" t="s">
        <v>30</v>
      </c>
      <c r="H239" s="39">
        <v>4</v>
      </c>
      <c r="I239" s="10">
        <v>3.31</v>
      </c>
      <c r="J239" s="8" t="s">
        <v>33</v>
      </c>
      <c r="K239" s="29"/>
      <c r="L239" s="29"/>
      <c r="M239" s="29"/>
      <c r="N239" s="29"/>
      <c r="O239" s="25">
        <f t="shared" si="24"/>
        <v>-4</v>
      </c>
      <c r="P239" s="25">
        <f t="shared" si="25"/>
        <v>-4</v>
      </c>
      <c r="Q239" s="25">
        <f t="shared" si="26"/>
        <v>-4</v>
      </c>
      <c r="R239" s="33">
        <f t="shared" si="27"/>
        <v>-4</v>
      </c>
      <c r="S239" s="27">
        <f t="shared" si="30"/>
        <v>-93.500000000000043</v>
      </c>
      <c r="T239" s="27">
        <f t="shared" si="30"/>
        <v>-98.240000000000009</v>
      </c>
      <c r="U239" s="27">
        <f t="shared" si="30"/>
        <v>-97.419999999999959</v>
      </c>
      <c r="V239" s="27">
        <f t="shared" si="30"/>
        <v>-62.88</v>
      </c>
      <c r="W239" s="4" t="s">
        <v>415</v>
      </c>
    </row>
    <row r="240" spans="1:23" s="4" customFormat="1" ht="15" customHeight="1" x14ac:dyDescent="0.25">
      <c r="A240" s="1"/>
      <c r="B240" s="16">
        <v>43898</v>
      </c>
      <c r="C240" s="8" t="s">
        <v>35</v>
      </c>
      <c r="D240" s="8" t="s">
        <v>36</v>
      </c>
      <c r="E240" s="9">
        <v>7</v>
      </c>
      <c r="F240" s="8" t="s">
        <v>417</v>
      </c>
      <c r="G240" s="8" t="s">
        <v>30</v>
      </c>
      <c r="H240" s="39">
        <v>2</v>
      </c>
      <c r="I240" s="10">
        <v>3.31</v>
      </c>
      <c r="J240" s="8" t="s">
        <v>28</v>
      </c>
      <c r="K240" s="29"/>
      <c r="L240" s="29"/>
      <c r="M240" s="29"/>
      <c r="N240" s="29"/>
      <c r="O240" s="25">
        <f t="shared" si="24"/>
        <v>-2</v>
      </c>
      <c r="P240" s="25">
        <f t="shared" si="25"/>
        <v>-2</v>
      </c>
      <c r="Q240" s="25">
        <f t="shared" si="26"/>
        <v>-2</v>
      </c>
      <c r="R240" s="33">
        <f t="shared" si="27"/>
        <v>-2</v>
      </c>
      <c r="S240" s="27">
        <f t="shared" si="30"/>
        <v>-95.500000000000043</v>
      </c>
      <c r="T240" s="27">
        <f t="shared" si="30"/>
        <v>-100.24000000000001</v>
      </c>
      <c r="U240" s="27">
        <f t="shared" si="30"/>
        <v>-99.419999999999959</v>
      </c>
      <c r="V240" s="27">
        <f t="shared" si="30"/>
        <v>-64.88</v>
      </c>
      <c r="W240" s="4" t="s">
        <v>415</v>
      </c>
    </row>
    <row r="241" spans="1:23" s="4" customFormat="1" ht="15" customHeight="1" x14ac:dyDescent="0.25">
      <c r="A241" s="1"/>
      <c r="B241" s="16">
        <v>43901</v>
      </c>
      <c r="C241" s="8" t="s">
        <v>27</v>
      </c>
      <c r="D241" s="8" t="s">
        <v>113</v>
      </c>
      <c r="E241" s="9" t="s">
        <v>378</v>
      </c>
      <c r="F241" s="8" t="s">
        <v>377</v>
      </c>
      <c r="G241" s="8" t="s">
        <v>30</v>
      </c>
      <c r="H241" s="39">
        <v>8</v>
      </c>
      <c r="I241" s="10">
        <v>2.4500000000000002</v>
      </c>
      <c r="J241" s="8" t="s">
        <v>7</v>
      </c>
      <c r="K241" s="29"/>
      <c r="L241" s="29"/>
      <c r="M241" s="29"/>
      <c r="N241" s="29"/>
      <c r="O241" s="25">
        <f t="shared" si="24"/>
        <v>-8</v>
      </c>
      <c r="P241" s="25">
        <f t="shared" si="25"/>
        <v>-8</v>
      </c>
      <c r="Q241" s="25">
        <f t="shared" si="26"/>
        <v>-8</v>
      </c>
      <c r="R241" s="33">
        <f t="shared" si="27"/>
        <v>-8</v>
      </c>
      <c r="S241" s="27">
        <f t="shared" si="30"/>
        <v>-103.50000000000004</v>
      </c>
      <c r="T241" s="27">
        <f t="shared" si="30"/>
        <v>-108.24000000000001</v>
      </c>
      <c r="U241" s="27">
        <f t="shared" si="30"/>
        <v>-107.41999999999996</v>
      </c>
      <c r="V241" s="27">
        <f t="shared" si="30"/>
        <v>-72.88</v>
      </c>
      <c r="W241" s="4" t="s">
        <v>379</v>
      </c>
    </row>
    <row r="242" spans="1:23" s="4" customFormat="1" ht="15" customHeight="1" x14ac:dyDescent="0.25">
      <c r="A242" s="1"/>
      <c r="B242" s="16">
        <v>43901</v>
      </c>
      <c r="C242" s="8" t="s">
        <v>27</v>
      </c>
      <c r="D242" s="8" t="s">
        <v>113</v>
      </c>
      <c r="E242" s="9">
        <v>7</v>
      </c>
      <c r="F242" s="8" t="s">
        <v>381</v>
      </c>
      <c r="G242" s="8" t="s">
        <v>30</v>
      </c>
      <c r="H242" s="39">
        <v>2</v>
      </c>
      <c r="I242" s="10">
        <v>3.35</v>
      </c>
      <c r="J242" s="8" t="s">
        <v>14</v>
      </c>
      <c r="K242" s="29">
        <v>18</v>
      </c>
      <c r="L242" s="29">
        <v>8.1</v>
      </c>
      <c r="M242" s="29">
        <v>12</v>
      </c>
      <c r="N242" s="29">
        <v>9</v>
      </c>
      <c r="O242" s="25">
        <f t="shared" si="24"/>
        <v>34</v>
      </c>
      <c r="P242" s="25">
        <f t="shared" si="25"/>
        <v>14.2</v>
      </c>
      <c r="Q242" s="25">
        <f t="shared" si="26"/>
        <v>22</v>
      </c>
      <c r="R242" s="33">
        <f t="shared" si="27"/>
        <v>16</v>
      </c>
      <c r="S242" s="27">
        <f t="shared" si="30"/>
        <v>-69.500000000000043</v>
      </c>
      <c r="T242" s="27">
        <f t="shared" si="30"/>
        <v>-94.04</v>
      </c>
      <c r="U242" s="27">
        <f t="shared" si="30"/>
        <v>-85.419999999999959</v>
      </c>
      <c r="V242" s="27">
        <f t="shared" si="30"/>
        <v>-56.879999999999995</v>
      </c>
      <c r="W242" s="4" t="s">
        <v>380</v>
      </c>
    </row>
    <row r="243" spans="1:23" s="4" customFormat="1" ht="15" customHeight="1" x14ac:dyDescent="0.25">
      <c r="A243" s="1"/>
      <c r="B243" s="16">
        <v>43904</v>
      </c>
      <c r="C243" s="8" t="s">
        <v>25</v>
      </c>
      <c r="D243" s="8" t="s">
        <v>65</v>
      </c>
      <c r="E243" s="9">
        <v>2</v>
      </c>
      <c r="F243" s="8" t="s">
        <v>192</v>
      </c>
      <c r="G243" s="8" t="s">
        <v>30</v>
      </c>
      <c r="H243" s="39">
        <v>6</v>
      </c>
      <c r="I243" s="10">
        <v>2.2000000000000002</v>
      </c>
      <c r="J243" s="8" t="s">
        <v>7</v>
      </c>
      <c r="K243" s="29"/>
      <c r="L243" s="29"/>
      <c r="M243" s="29"/>
      <c r="N243" s="29"/>
      <c r="O243" s="25">
        <f t="shared" si="24"/>
        <v>-6</v>
      </c>
      <c r="P243" s="25">
        <f t="shared" si="25"/>
        <v>-6</v>
      </c>
      <c r="Q243" s="25">
        <f t="shared" si="26"/>
        <v>-6</v>
      </c>
      <c r="R243" s="33">
        <f t="shared" si="27"/>
        <v>-6</v>
      </c>
      <c r="S243" s="27">
        <f t="shared" si="30"/>
        <v>-75.500000000000043</v>
      </c>
      <c r="T243" s="27">
        <f t="shared" si="30"/>
        <v>-100.04</v>
      </c>
      <c r="U243" s="27">
        <f t="shared" si="30"/>
        <v>-91.419999999999959</v>
      </c>
      <c r="V243" s="27">
        <f t="shared" si="30"/>
        <v>-62.879999999999995</v>
      </c>
      <c r="W243" s="4" t="s">
        <v>402</v>
      </c>
    </row>
    <row r="244" spans="1:23" s="4" customFormat="1" ht="15" customHeight="1" x14ac:dyDescent="0.25">
      <c r="A244" s="1"/>
      <c r="B244" s="16">
        <v>43904</v>
      </c>
      <c r="C244" s="8" t="s">
        <v>25</v>
      </c>
      <c r="D244" s="8" t="s">
        <v>65</v>
      </c>
      <c r="E244" s="9">
        <v>4</v>
      </c>
      <c r="F244" s="8" t="s">
        <v>404</v>
      </c>
      <c r="G244" s="8" t="s">
        <v>30</v>
      </c>
      <c r="H244" s="39">
        <v>2</v>
      </c>
      <c r="I244" s="10">
        <v>3.23</v>
      </c>
      <c r="J244" s="8" t="s">
        <v>14</v>
      </c>
      <c r="K244" s="29">
        <v>5.5</v>
      </c>
      <c r="L244" s="29">
        <v>8.3000000000000007</v>
      </c>
      <c r="M244" s="29">
        <v>8.3000000000000007</v>
      </c>
      <c r="N244" s="29">
        <v>8.14</v>
      </c>
      <c r="O244" s="25">
        <f t="shared" si="24"/>
        <v>9</v>
      </c>
      <c r="P244" s="25">
        <f t="shared" si="25"/>
        <v>14.600000000000001</v>
      </c>
      <c r="Q244" s="25">
        <f t="shared" si="26"/>
        <v>14.600000000000001</v>
      </c>
      <c r="R244" s="33">
        <f t="shared" si="27"/>
        <v>14.280000000000001</v>
      </c>
      <c r="S244" s="27">
        <f t="shared" si="30"/>
        <v>-66.500000000000043</v>
      </c>
      <c r="T244" s="27">
        <f t="shared" si="30"/>
        <v>-85.44</v>
      </c>
      <c r="U244" s="27">
        <f t="shared" si="30"/>
        <v>-76.819999999999965</v>
      </c>
      <c r="V244" s="27">
        <f t="shared" si="30"/>
        <v>-48.599999999999994</v>
      </c>
      <c r="W244" s="4" t="s">
        <v>403</v>
      </c>
    </row>
    <row r="245" spans="1:23" s="4" customFormat="1" ht="15" customHeight="1" x14ac:dyDescent="0.25">
      <c r="A245" s="1"/>
      <c r="B245" s="16">
        <v>43904</v>
      </c>
      <c r="C245" s="8" t="s">
        <v>25</v>
      </c>
      <c r="D245" s="8" t="s">
        <v>65</v>
      </c>
      <c r="E245" s="9">
        <v>6</v>
      </c>
      <c r="F245" s="8" t="s">
        <v>258</v>
      </c>
      <c r="G245" s="8" t="s">
        <v>30</v>
      </c>
      <c r="H245" s="39">
        <v>4</v>
      </c>
      <c r="I245" s="10">
        <v>3.28</v>
      </c>
      <c r="J245" s="8" t="s">
        <v>28</v>
      </c>
      <c r="K245" s="29"/>
      <c r="L245" s="29"/>
      <c r="M245" s="29"/>
      <c r="N245" s="29"/>
      <c r="O245" s="25">
        <f t="shared" si="24"/>
        <v>-4</v>
      </c>
      <c r="P245" s="25">
        <f t="shared" si="25"/>
        <v>-4</v>
      </c>
      <c r="Q245" s="25">
        <f t="shared" si="26"/>
        <v>-4</v>
      </c>
      <c r="R245" s="33">
        <f t="shared" si="27"/>
        <v>-4</v>
      </c>
      <c r="S245" s="27">
        <f t="shared" si="30"/>
        <v>-70.500000000000043</v>
      </c>
      <c r="T245" s="27">
        <f t="shared" si="30"/>
        <v>-89.44</v>
      </c>
      <c r="U245" s="27">
        <f t="shared" si="30"/>
        <v>-80.819999999999965</v>
      </c>
      <c r="V245" s="27">
        <f t="shared" si="30"/>
        <v>-52.599999999999994</v>
      </c>
      <c r="W245" s="4" t="s">
        <v>405</v>
      </c>
    </row>
    <row r="246" spans="1:23" s="4" customFormat="1" ht="15" customHeight="1" x14ac:dyDescent="0.25">
      <c r="A246" s="1"/>
      <c r="B246" s="16">
        <v>43904</v>
      </c>
      <c r="C246" s="8" t="s">
        <v>25</v>
      </c>
      <c r="D246" s="8" t="s">
        <v>65</v>
      </c>
      <c r="E246" s="9">
        <v>6</v>
      </c>
      <c r="F246" s="8" t="s">
        <v>406</v>
      </c>
      <c r="G246" s="8" t="s">
        <v>30</v>
      </c>
      <c r="H246" s="39">
        <v>2</v>
      </c>
      <c r="I246" s="10">
        <v>4.63</v>
      </c>
      <c r="J246" s="8" t="s">
        <v>7</v>
      </c>
      <c r="K246" s="29"/>
      <c r="L246" s="29"/>
      <c r="M246" s="29"/>
      <c r="N246" s="29"/>
      <c r="O246" s="25">
        <f t="shared" si="24"/>
        <v>-2</v>
      </c>
      <c r="P246" s="25">
        <f t="shared" si="25"/>
        <v>-2</v>
      </c>
      <c r="Q246" s="25">
        <f t="shared" si="26"/>
        <v>-2</v>
      </c>
      <c r="R246" s="33">
        <f t="shared" si="27"/>
        <v>-2</v>
      </c>
      <c r="S246" s="27">
        <f t="shared" si="30"/>
        <v>-72.500000000000043</v>
      </c>
      <c r="T246" s="27">
        <f t="shared" si="30"/>
        <v>-91.44</v>
      </c>
      <c r="U246" s="27">
        <f t="shared" si="30"/>
        <v>-82.819999999999965</v>
      </c>
      <c r="V246" s="27">
        <f t="shared" si="30"/>
        <v>-54.599999999999994</v>
      </c>
      <c r="W246" s="4" t="s">
        <v>405</v>
      </c>
    </row>
    <row r="247" spans="1:23" s="4" customFormat="1" ht="15" customHeight="1" x14ac:dyDescent="0.25">
      <c r="A247" s="1"/>
      <c r="B247" s="16">
        <v>43904</v>
      </c>
      <c r="C247" s="8" t="s">
        <v>25</v>
      </c>
      <c r="D247" s="8" t="s">
        <v>65</v>
      </c>
      <c r="E247" s="9">
        <v>7</v>
      </c>
      <c r="F247" s="8" t="s">
        <v>410</v>
      </c>
      <c r="G247" s="8" t="s">
        <v>30</v>
      </c>
      <c r="H247" s="39">
        <v>4</v>
      </c>
      <c r="I247" s="10">
        <v>2.66</v>
      </c>
      <c r="J247" s="8" t="s">
        <v>28</v>
      </c>
      <c r="K247" s="29"/>
      <c r="L247" s="29"/>
      <c r="M247" s="29"/>
      <c r="N247" s="29"/>
      <c r="O247" s="25">
        <f t="shared" si="24"/>
        <v>-4</v>
      </c>
      <c r="P247" s="25">
        <f t="shared" si="25"/>
        <v>-4</v>
      </c>
      <c r="Q247" s="25">
        <f t="shared" si="26"/>
        <v>-4</v>
      </c>
      <c r="R247" s="33">
        <f t="shared" si="27"/>
        <v>-4</v>
      </c>
      <c r="S247" s="27">
        <f t="shared" si="30"/>
        <v>-76.500000000000043</v>
      </c>
      <c r="T247" s="27">
        <f t="shared" si="30"/>
        <v>-95.44</v>
      </c>
      <c r="U247" s="27">
        <f t="shared" si="30"/>
        <v>-86.819999999999965</v>
      </c>
      <c r="V247" s="27">
        <f t="shared" si="30"/>
        <v>-58.599999999999994</v>
      </c>
      <c r="W247" s="4" t="s">
        <v>407</v>
      </c>
    </row>
    <row r="248" spans="1:23" s="4" customFormat="1" ht="15" customHeight="1" x14ac:dyDescent="0.25">
      <c r="A248" s="1"/>
      <c r="B248" s="16">
        <v>43904</v>
      </c>
      <c r="C248" s="8" t="s">
        <v>25</v>
      </c>
      <c r="D248" s="8" t="s">
        <v>65</v>
      </c>
      <c r="E248" s="9">
        <v>7</v>
      </c>
      <c r="F248" s="8" t="s">
        <v>411</v>
      </c>
      <c r="G248" s="8" t="s">
        <v>30</v>
      </c>
      <c r="H248" s="39">
        <v>4</v>
      </c>
      <c r="I248" s="10">
        <v>4.38</v>
      </c>
      <c r="J248" s="8" t="s">
        <v>28</v>
      </c>
      <c r="K248" s="29"/>
      <c r="L248" s="29"/>
      <c r="M248" s="29"/>
      <c r="N248" s="29"/>
      <c r="O248" s="25">
        <f t="shared" si="24"/>
        <v>-4</v>
      </c>
      <c r="P248" s="25">
        <f t="shared" si="25"/>
        <v>-4</v>
      </c>
      <c r="Q248" s="25">
        <f t="shared" si="26"/>
        <v>-4</v>
      </c>
      <c r="R248" s="33">
        <f t="shared" si="27"/>
        <v>-4</v>
      </c>
      <c r="S248" s="27">
        <f t="shared" si="30"/>
        <v>-80.500000000000043</v>
      </c>
      <c r="T248" s="27">
        <f t="shared" si="30"/>
        <v>-99.44</v>
      </c>
      <c r="U248" s="27">
        <f t="shared" si="30"/>
        <v>-90.819999999999965</v>
      </c>
      <c r="V248" s="27">
        <f t="shared" si="30"/>
        <v>-62.599999999999994</v>
      </c>
      <c r="W248" s="4" t="s">
        <v>407</v>
      </c>
    </row>
    <row r="249" spans="1:23" s="4" customFormat="1" ht="15" customHeight="1" x14ac:dyDescent="0.25">
      <c r="A249" s="1"/>
      <c r="B249" s="16">
        <v>43904</v>
      </c>
      <c r="C249" s="8" t="s">
        <v>25</v>
      </c>
      <c r="D249" s="8" t="s">
        <v>65</v>
      </c>
      <c r="E249" s="9">
        <v>9</v>
      </c>
      <c r="F249" s="8" t="s">
        <v>409</v>
      </c>
      <c r="G249" s="8" t="s">
        <v>30</v>
      </c>
      <c r="H249" s="39">
        <v>2</v>
      </c>
      <c r="I249" s="10">
        <v>3.89</v>
      </c>
      <c r="J249" s="8" t="s">
        <v>33</v>
      </c>
      <c r="K249" s="29"/>
      <c r="L249" s="29"/>
      <c r="M249" s="29"/>
      <c r="N249" s="29"/>
      <c r="O249" s="25">
        <f t="shared" si="24"/>
        <v>-2</v>
      </c>
      <c r="P249" s="25">
        <f t="shared" si="25"/>
        <v>-2</v>
      </c>
      <c r="Q249" s="25">
        <f t="shared" si="26"/>
        <v>-2</v>
      </c>
      <c r="R249" s="33">
        <f t="shared" si="27"/>
        <v>-2</v>
      </c>
      <c r="S249" s="27">
        <f t="shared" ref="S249:V264" si="31">O249+S248</f>
        <v>-82.500000000000043</v>
      </c>
      <c r="T249" s="27">
        <f t="shared" si="31"/>
        <v>-101.44</v>
      </c>
      <c r="U249" s="27">
        <f t="shared" si="31"/>
        <v>-92.819999999999965</v>
      </c>
      <c r="V249" s="27">
        <f t="shared" si="31"/>
        <v>-64.599999999999994</v>
      </c>
      <c r="W249" s="4" t="s">
        <v>408</v>
      </c>
    </row>
    <row r="250" spans="1:23" s="4" customFormat="1" ht="15" customHeight="1" x14ac:dyDescent="0.25">
      <c r="A250" s="1"/>
      <c r="B250" s="16">
        <v>43904</v>
      </c>
      <c r="C250" s="8" t="s">
        <v>25</v>
      </c>
      <c r="D250" s="8" t="s">
        <v>245</v>
      </c>
      <c r="E250" s="9">
        <v>2</v>
      </c>
      <c r="F250" s="8" t="s">
        <v>421</v>
      </c>
      <c r="G250" s="8" t="s">
        <v>30</v>
      </c>
      <c r="H250" s="39">
        <v>4</v>
      </c>
      <c r="I250" s="10">
        <v>3.09</v>
      </c>
      <c r="J250" s="8" t="s">
        <v>33</v>
      </c>
      <c r="K250" s="29"/>
      <c r="L250" s="29"/>
      <c r="M250" s="29"/>
      <c r="N250" s="29"/>
      <c r="O250" s="25">
        <f t="shared" si="24"/>
        <v>-4</v>
      </c>
      <c r="P250" s="25">
        <f t="shared" si="25"/>
        <v>-4</v>
      </c>
      <c r="Q250" s="25">
        <f t="shared" si="26"/>
        <v>-4</v>
      </c>
      <c r="R250" s="33">
        <f t="shared" si="27"/>
        <v>-4</v>
      </c>
      <c r="S250" s="27">
        <f t="shared" si="31"/>
        <v>-86.500000000000043</v>
      </c>
      <c r="T250" s="27">
        <f t="shared" si="31"/>
        <v>-105.44</v>
      </c>
      <c r="U250" s="27">
        <f t="shared" si="31"/>
        <v>-96.819999999999965</v>
      </c>
      <c r="V250" s="27">
        <f t="shared" si="31"/>
        <v>-68.599999999999994</v>
      </c>
      <c r="W250" s="4" t="s">
        <v>420</v>
      </c>
    </row>
    <row r="251" spans="1:23" s="4" customFormat="1" ht="15" customHeight="1" x14ac:dyDescent="0.25">
      <c r="A251" s="1"/>
      <c r="B251" s="16">
        <v>43904</v>
      </c>
      <c r="C251" s="8" t="s">
        <v>25</v>
      </c>
      <c r="D251" s="8" t="s">
        <v>245</v>
      </c>
      <c r="E251" s="9">
        <v>2</v>
      </c>
      <c r="F251" s="8" t="s">
        <v>341</v>
      </c>
      <c r="G251" s="8" t="s">
        <v>30</v>
      </c>
      <c r="H251" s="39">
        <v>2</v>
      </c>
      <c r="I251" s="10">
        <v>6.73</v>
      </c>
      <c r="J251" s="8" t="s">
        <v>28</v>
      </c>
      <c r="K251" s="29"/>
      <c r="L251" s="29"/>
      <c r="M251" s="29"/>
      <c r="N251" s="29"/>
      <c r="O251" s="25">
        <f t="shared" si="24"/>
        <v>-2</v>
      </c>
      <c r="P251" s="25">
        <f t="shared" si="25"/>
        <v>-2</v>
      </c>
      <c r="Q251" s="25">
        <f t="shared" si="26"/>
        <v>-2</v>
      </c>
      <c r="R251" s="33">
        <f t="shared" si="27"/>
        <v>-2</v>
      </c>
      <c r="S251" s="27">
        <f t="shared" si="31"/>
        <v>-88.500000000000043</v>
      </c>
      <c r="T251" s="27">
        <f t="shared" si="31"/>
        <v>-107.44</v>
      </c>
      <c r="U251" s="27">
        <f t="shared" si="31"/>
        <v>-98.819999999999965</v>
      </c>
      <c r="V251" s="27">
        <f t="shared" si="31"/>
        <v>-70.599999999999994</v>
      </c>
      <c r="W251" s="4" t="s">
        <v>420</v>
      </c>
    </row>
    <row r="252" spans="1:23" s="4" customFormat="1" ht="15" customHeight="1" x14ac:dyDescent="0.25">
      <c r="A252" s="1"/>
      <c r="B252" s="16">
        <v>43904</v>
      </c>
      <c r="C252" s="8" t="s">
        <v>25</v>
      </c>
      <c r="D252" s="8" t="s">
        <v>245</v>
      </c>
      <c r="E252" s="9">
        <v>3</v>
      </c>
      <c r="F252" s="8" t="s">
        <v>423</v>
      </c>
      <c r="G252" s="8" t="s">
        <v>30</v>
      </c>
      <c r="H252" s="39">
        <v>2</v>
      </c>
      <c r="I252" s="10">
        <v>3.33</v>
      </c>
      <c r="J252" s="8" t="s">
        <v>7</v>
      </c>
      <c r="K252" s="29"/>
      <c r="L252" s="29"/>
      <c r="M252" s="29"/>
      <c r="N252" s="29"/>
      <c r="O252" s="25">
        <f t="shared" si="24"/>
        <v>-2</v>
      </c>
      <c r="P252" s="25">
        <f t="shared" si="25"/>
        <v>-2</v>
      </c>
      <c r="Q252" s="25">
        <f t="shared" si="26"/>
        <v>-2</v>
      </c>
      <c r="R252" s="33">
        <f t="shared" si="27"/>
        <v>-2</v>
      </c>
      <c r="S252" s="27">
        <f t="shared" si="31"/>
        <v>-90.500000000000043</v>
      </c>
      <c r="T252" s="27">
        <f t="shared" si="31"/>
        <v>-109.44</v>
      </c>
      <c r="U252" s="27">
        <f t="shared" si="31"/>
        <v>-100.81999999999996</v>
      </c>
      <c r="V252" s="27">
        <f t="shared" si="31"/>
        <v>-72.599999999999994</v>
      </c>
      <c r="W252" s="4" t="s">
        <v>422</v>
      </c>
    </row>
    <row r="253" spans="1:23" s="4" customFormat="1" ht="15" customHeight="1" x14ac:dyDescent="0.25">
      <c r="A253" s="1"/>
      <c r="B253" s="16">
        <v>43904</v>
      </c>
      <c r="C253" s="8" t="s">
        <v>25</v>
      </c>
      <c r="D253" s="8" t="s">
        <v>245</v>
      </c>
      <c r="E253" s="9">
        <v>4</v>
      </c>
      <c r="F253" s="8" t="s">
        <v>425</v>
      </c>
      <c r="G253" s="8" t="s">
        <v>30</v>
      </c>
      <c r="H253" s="39">
        <v>4</v>
      </c>
      <c r="I253" s="10">
        <v>1.88</v>
      </c>
      <c r="J253" s="8" t="s">
        <v>33</v>
      </c>
      <c r="K253" s="29"/>
      <c r="L253" s="29"/>
      <c r="M253" s="29"/>
      <c r="N253" s="29"/>
      <c r="O253" s="25">
        <f t="shared" si="24"/>
        <v>-4</v>
      </c>
      <c r="P253" s="25">
        <f t="shared" si="25"/>
        <v>-4</v>
      </c>
      <c r="Q253" s="25">
        <f t="shared" si="26"/>
        <v>-4</v>
      </c>
      <c r="R253" s="33">
        <f t="shared" si="27"/>
        <v>-4</v>
      </c>
      <c r="S253" s="27">
        <f t="shared" si="31"/>
        <v>-94.500000000000043</v>
      </c>
      <c r="T253" s="27">
        <f t="shared" si="31"/>
        <v>-113.44</v>
      </c>
      <c r="U253" s="27">
        <f t="shared" si="31"/>
        <v>-104.81999999999996</v>
      </c>
      <c r="V253" s="27">
        <f t="shared" si="31"/>
        <v>-76.599999999999994</v>
      </c>
      <c r="W253" s="4" t="s">
        <v>424</v>
      </c>
    </row>
    <row r="254" spans="1:23" s="4" customFormat="1" ht="15" customHeight="1" x14ac:dyDescent="0.25">
      <c r="A254" s="1"/>
      <c r="B254" s="16">
        <v>43904</v>
      </c>
      <c r="C254" s="8" t="s">
        <v>25</v>
      </c>
      <c r="D254" s="8" t="s">
        <v>245</v>
      </c>
      <c r="E254" s="9">
        <v>7</v>
      </c>
      <c r="F254" s="8" t="s">
        <v>427</v>
      </c>
      <c r="G254" s="8" t="s">
        <v>30</v>
      </c>
      <c r="H254" s="39">
        <v>2</v>
      </c>
      <c r="I254" s="10">
        <v>3.25</v>
      </c>
      <c r="J254" s="8" t="s">
        <v>7</v>
      </c>
      <c r="K254" s="29"/>
      <c r="L254" s="29"/>
      <c r="M254" s="29"/>
      <c r="N254" s="29"/>
      <c r="O254" s="25">
        <f t="shared" si="24"/>
        <v>-2</v>
      </c>
      <c r="P254" s="25">
        <f t="shared" si="25"/>
        <v>-2</v>
      </c>
      <c r="Q254" s="25">
        <f t="shared" si="26"/>
        <v>-2</v>
      </c>
      <c r="R254" s="33">
        <f t="shared" si="27"/>
        <v>-2</v>
      </c>
      <c r="S254" s="27">
        <f t="shared" si="31"/>
        <v>-96.500000000000043</v>
      </c>
      <c r="T254" s="27">
        <f t="shared" si="31"/>
        <v>-115.44</v>
      </c>
      <c r="U254" s="27">
        <f t="shared" si="31"/>
        <v>-106.81999999999996</v>
      </c>
      <c r="V254" s="27">
        <f t="shared" si="31"/>
        <v>-78.599999999999994</v>
      </c>
      <c r="W254" s="4" t="s">
        <v>426</v>
      </c>
    </row>
    <row r="255" spans="1:23" s="4" customFormat="1" ht="15" customHeight="1" x14ac:dyDescent="0.25">
      <c r="A255" s="1"/>
      <c r="B255" s="16">
        <v>43904</v>
      </c>
      <c r="C255" s="8" t="s">
        <v>25</v>
      </c>
      <c r="D255" s="8" t="s">
        <v>245</v>
      </c>
      <c r="E255" s="9">
        <v>7</v>
      </c>
      <c r="F255" s="8" t="s">
        <v>427</v>
      </c>
      <c r="G255" s="8" t="s">
        <v>31</v>
      </c>
      <c r="H255" s="39">
        <v>2</v>
      </c>
      <c r="I255" s="10">
        <v>3.25</v>
      </c>
      <c r="J255" s="8" t="s">
        <v>7</v>
      </c>
      <c r="K255" s="29">
        <v>2.5</v>
      </c>
      <c r="L255" s="29">
        <v>2.2999999999999998</v>
      </c>
      <c r="M255" s="29"/>
      <c r="N255" s="29">
        <v>2.66</v>
      </c>
      <c r="O255" s="25">
        <f t="shared" si="24"/>
        <v>3</v>
      </c>
      <c r="P255" s="25">
        <f t="shared" si="25"/>
        <v>2.5999999999999996</v>
      </c>
      <c r="Q255" s="25">
        <f t="shared" si="26"/>
        <v>3.3200000000000003</v>
      </c>
      <c r="R255" s="33">
        <f t="shared" si="27"/>
        <v>3.3200000000000003</v>
      </c>
      <c r="S255" s="27">
        <f t="shared" si="31"/>
        <v>-93.500000000000043</v>
      </c>
      <c r="T255" s="27">
        <f t="shared" si="31"/>
        <v>-112.84</v>
      </c>
      <c r="U255" s="27">
        <f t="shared" si="31"/>
        <v>-103.49999999999997</v>
      </c>
      <c r="V255" s="27">
        <f t="shared" si="31"/>
        <v>-75.28</v>
      </c>
      <c r="W255" s="4" t="s">
        <v>426</v>
      </c>
    </row>
    <row r="256" spans="1:23" s="4" customFormat="1" ht="15" customHeight="1" x14ac:dyDescent="0.25">
      <c r="A256" s="1"/>
      <c r="B256" s="16">
        <v>43908</v>
      </c>
      <c r="C256" s="8" t="s">
        <v>27</v>
      </c>
      <c r="D256" s="8" t="s">
        <v>113</v>
      </c>
      <c r="E256" s="9">
        <v>2</v>
      </c>
      <c r="F256" s="8" t="s">
        <v>434</v>
      </c>
      <c r="G256" s="8" t="s">
        <v>30</v>
      </c>
      <c r="H256" s="39">
        <v>2</v>
      </c>
      <c r="I256" s="10">
        <v>4.67</v>
      </c>
      <c r="J256" s="8" t="s">
        <v>28</v>
      </c>
      <c r="K256" s="29"/>
      <c r="L256" s="29"/>
      <c r="M256" s="29"/>
      <c r="N256" s="29"/>
      <c r="O256" s="25">
        <f t="shared" si="24"/>
        <v>-2</v>
      </c>
      <c r="P256" s="25">
        <f t="shared" si="25"/>
        <v>-2</v>
      </c>
      <c r="Q256" s="25">
        <f t="shared" si="26"/>
        <v>-2</v>
      </c>
      <c r="R256" s="33">
        <f t="shared" si="27"/>
        <v>-2</v>
      </c>
      <c r="S256" s="27">
        <f t="shared" si="31"/>
        <v>-95.500000000000043</v>
      </c>
      <c r="T256" s="27">
        <f t="shared" si="31"/>
        <v>-114.84</v>
      </c>
      <c r="U256" s="27">
        <f t="shared" si="31"/>
        <v>-105.49999999999997</v>
      </c>
      <c r="V256" s="27">
        <f t="shared" si="31"/>
        <v>-77.28</v>
      </c>
      <c r="W256" s="4" t="s">
        <v>429</v>
      </c>
    </row>
    <row r="257" spans="1:23" s="4" customFormat="1" ht="15" customHeight="1" x14ac:dyDescent="0.25">
      <c r="A257" s="1"/>
      <c r="B257" s="16">
        <v>43908</v>
      </c>
      <c r="C257" s="8" t="s">
        <v>27</v>
      </c>
      <c r="D257" s="8" t="s">
        <v>113</v>
      </c>
      <c r="E257" s="9">
        <v>5</v>
      </c>
      <c r="F257" s="8" t="s">
        <v>375</v>
      </c>
      <c r="G257" s="8" t="s">
        <v>30</v>
      </c>
      <c r="H257" s="39">
        <v>2</v>
      </c>
      <c r="I257" s="10">
        <v>4.5599999999999996</v>
      </c>
      <c r="J257" s="8" t="s">
        <v>33</v>
      </c>
      <c r="K257" s="29"/>
      <c r="L257" s="29"/>
      <c r="M257" s="29"/>
      <c r="N257" s="29"/>
      <c r="O257" s="25">
        <f t="shared" si="24"/>
        <v>-2</v>
      </c>
      <c r="P257" s="25">
        <f t="shared" si="25"/>
        <v>-2</v>
      </c>
      <c r="Q257" s="25">
        <f t="shared" si="26"/>
        <v>-2</v>
      </c>
      <c r="R257" s="33">
        <f t="shared" si="27"/>
        <v>-2</v>
      </c>
      <c r="S257" s="27">
        <f t="shared" si="31"/>
        <v>-97.500000000000043</v>
      </c>
      <c r="T257" s="27">
        <f t="shared" si="31"/>
        <v>-116.84</v>
      </c>
      <c r="U257" s="27">
        <f t="shared" si="31"/>
        <v>-107.49999999999997</v>
      </c>
      <c r="V257" s="27">
        <f t="shared" si="31"/>
        <v>-79.28</v>
      </c>
      <c r="W257" s="4" t="s">
        <v>430</v>
      </c>
    </row>
    <row r="258" spans="1:23" s="4" customFormat="1" ht="15" customHeight="1" x14ac:dyDescent="0.25">
      <c r="A258" s="1"/>
      <c r="B258" s="16">
        <v>43908</v>
      </c>
      <c r="C258" s="8" t="s">
        <v>27</v>
      </c>
      <c r="D258" s="8" t="s">
        <v>113</v>
      </c>
      <c r="E258" s="9">
        <v>6</v>
      </c>
      <c r="F258" s="8" t="s">
        <v>364</v>
      </c>
      <c r="G258" s="8" t="s">
        <v>30</v>
      </c>
      <c r="H258" s="39">
        <v>2</v>
      </c>
      <c r="I258" s="10">
        <v>3.65</v>
      </c>
      <c r="J258" s="8" t="s">
        <v>28</v>
      </c>
      <c r="K258" s="29"/>
      <c r="L258" s="29"/>
      <c r="M258" s="29"/>
      <c r="N258" s="29"/>
      <c r="O258" s="25">
        <f t="shared" si="24"/>
        <v>-2</v>
      </c>
      <c r="P258" s="25">
        <f t="shared" si="25"/>
        <v>-2</v>
      </c>
      <c r="Q258" s="25">
        <f t="shared" si="26"/>
        <v>-2</v>
      </c>
      <c r="R258" s="33">
        <f t="shared" si="27"/>
        <v>-2</v>
      </c>
      <c r="S258" s="27">
        <f t="shared" si="31"/>
        <v>-99.500000000000043</v>
      </c>
      <c r="T258" s="27">
        <f t="shared" si="31"/>
        <v>-118.84</v>
      </c>
      <c r="U258" s="27">
        <f t="shared" si="31"/>
        <v>-109.49999999999997</v>
      </c>
      <c r="V258" s="27">
        <f t="shared" si="31"/>
        <v>-81.28</v>
      </c>
      <c r="W258" s="4" t="s">
        <v>431</v>
      </c>
    </row>
    <row r="259" spans="1:23" s="4" customFormat="1" ht="15" customHeight="1" x14ac:dyDescent="0.25">
      <c r="A259" s="1"/>
      <c r="B259" s="16">
        <v>43908</v>
      </c>
      <c r="C259" s="8" t="s">
        <v>27</v>
      </c>
      <c r="D259" s="8" t="s">
        <v>113</v>
      </c>
      <c r="E259" s="9">
        <v>6</v>
      </c>
      <c r="F259" s="8" t="s">
        <v>364</v>
      </c>
      <c r="G259" s="8" t="s">
        <v>31</v>
      </c>
      <c r="H259" s="39">
        <v>2</v>
      </c>
      <c r="I259" s="10">
        <v>3.65</v>
      </c>
      <c r="J259" s="8" t="s">
        <v>28</v>
      </c>
      <c r="K259" s="29"/>
      <c r="L259" s="29"/>
      <c r="M259" s="29"/>
      <c r="N259" s="29"/>
      <c r="O259" s="25">
        <f t="shared" si="24"/>
        <v>-2</v>
      </c>
      <c r="P259" s="25">
        <f t="shared" si="25"/>
        <v>-2</v>
      </c>
      <c r="Q259" s="25">
        <f t="shared" si="26"/>
        <v>-2</v>
      </c>
      <c r="R259" s="33">
        <f t="shared" si="27"/>
        <v>-2</v>
      </c>
      <c r="S259" s="27">
        <f t="shared" si="31"/>
        <v>-101.50000000000004</v>
      </c>
      <c r="T259" s="27">
        <f t="shared" si="31"/>
        <v>-120.84</v>
      </c>
      <c r="U259" s="27">
        <f t="shared" si="31"/>
        <v>-111.49999999999997</v>
      </c>
      <c r="V259" s="27">
        <f t="shared" si="31"/>
        <v>-83.28</v>
      </c>
      <c r="W259" s="4" t="s">
        <v>431</v>
      </c>
    </row>
    <row r="260" spans="1:23" s="4" customFormat="1" ht="15" customHeight="1" x14ac:dyDescent="0.25">
      <c r="A260" s="1"/>
      <c r="B260" s="16">
        <v>43908</v>
      </c>
      <c r="C260" s="8" t="s">
        <v>27</v>
      </c>
      <c r="D260" s="8" t="s">
        <v>113</v>
      </c>
      <c r="E260" s="9">
        <v>7</v>
      </c>
      <c r="F260" s="8" t="s">
        <v>433</v>
      </c>
      <c r="G260" s="8" t="s">
        <v>30</v>
      </c>
      <c r="H260" s="39">
        <v>4</v>
      </c>
      <c r="I260" s="10">
        <v>2.23</v>
      </c>
      <c r="J260" s="8" t="s">
        <v>28</v>
      </c>
      <c r="K260" s="29"/>
      <c r="L260" s="29"/>
      <c r="M260" s="29"/>
      <c r="N260" s="29"/>
      <c r="O260" s="25">
        <f t="shared" si="24"/>
        <v>-4</v>
      </c>
      <c r="P260" s="25">
        <f t="shared" si="25"/>
        <v>-4</v>
      </c>
      <c r="Q260" s="25">
        <f t="shared" si="26"/>
        <v>-4</v>
      </c>
      <c r="R260" s="33">
        <f t="shared" si="27"/>
        <v>-4</v>
      </c>
      <c r="S260" s="27">
        <f t="shared" si="31"/>
        <v>-105.50000000000004</v>
      </c>
      <c r="T260" s="27">
        <f t="shared" si="31"/>
        <v>-124.84</v>
      </c>
      <c r="U260" s="27">
        <f t="shared" si="31"/>
        <v>-115.49999999999997</v>
      </c>
      <c r="V260" s="27">
        <f t="shared" si="31"/>
        <v>-87.28</v>
      </c>
      <c r="W260" s="4" t="s">
        <v>432</v>
      </c>
    </row>
    <row r="261" spans="1:23" s="4" customFormat="1" ht="15" customHeight="1" x14ac:dyDescent="0.25">
      <c r="A261" s="1"/>
      <c r="B261" s="16">
        <v>43908</v>
      </c>
      <c r="C261" s="8" t="s">
        <v>27</v>
      </c>
      <c r="D261" s="8" t="s">
        <v>113</v>
      </c>
      <c r="E261" s="9">
        <v>7</v>
      </c>
      <c r="F261" s="8" t="s">
        <v>433</v>
      </c>
      <c r="G261" s="8" t="s">
        <v>31</v>
      </c>
      <c r="H261" s="39">
        <v>4</v>
      </c>
      <c r="I261" s="10">
        <v>2.23</v>
      </c>
      <c r="J261" s="8" t="s">
        <v>28</v>
      </c>
      <c r="K261" s="29"/>
      <c r="L261" s="29"/>
      <c r="M261" s="29"/>
      <c r="N261" s="29"/>
      <c r="O261" s="25">
        <f t="shared" si="24"/>
        <v>-4</v>
      </c>
      <c r="P261" s="25">
        <f t="shared" si="25"/>
        <v>-4</v>
      </c>
      <c r="Q261" s="25">
        <f t="shared" si="26"/>
        <v>-4</v>
      </c>
      <c r="R261" s="33">
        <f t="shared" si="27"/>
        <v>-4</v>
      </c>
      <c r="S261" s="27">
        <f t="shared" si="31"/>
        <v>-109.50000000000004</v>
      </c>
      <c r="T261" s="27">
        <f t="shared" si="31"/>
        <v>-128.84</v>
      </c>
      <c r="U261" s="27">
        <f t="shared" si="31"/>
        <v>-119.49999999999997</v>
      </c>
      <c r="V261" s="27">
        <f t="shared" si="31"/>
        <v>-91.28</v>
      </c>
      <c r="W261" s="4" t="s">
        <v>432</v>
      </c>
    </row>
    <row r="262" spans="1:23" s="4" customFormat="1" ht="15" customHeight="1" x14ac:dyDescent="0.25">
      <c r="A262" s="1"/>
      <c r="B262" s="16">
        <v>43910</v>
      </c>
      <c r="C262" s="8" t="s">
        <v>127</v>
      </c>
      <c r="D262" s="8" t="s">
        <v>36</v>
      </c>
      <c r="E262" s="9">
        <v>3</v>
      </c>
      <c r="F262" s="8" t="s">
        <v>441</v>
      </c>
      <c r="G262" s="8" t="s">
        <v>30</v>
      </c>
      <c r="H262" s="39">
        <v>2</v>
      </c>
      <c r="I262" s="10">
        <v>3.75</v>
      </c>
      <c r="J262" s="8" t="s">
        <v>14</v>
      </c>
      <c r="K262" s="29">
        <v>3.4</v>
      </c>
      <c r="L262" s="29">
        <v>3</v>
      </c>
      <c r="M262" s="29">
        <v>3</v>
      </c>
      <c r="N262" s="29">
        <v>3.32</v>
      </c>
      <c r="O262" s="25">
        <f t="shared" si="24"/>
        <v>4.8</v>
      </c>
      <c r="P262" s="25">
        <f t="shared" si="25"/>
        <v>4</v>
      </c>
      <c r="Q262" s="25">
        <f t="shared" si="26"/>
        <v>4</v>
      </c>
      <c r="R262" s="33">
        <f t="shared" si="27"/>
        <v>4.6399999999999997</v>
      </c>
      <c r="S262" s="27">
        <f t="shared" si="31"/>
        <v>-104.70000000000005</v>
      </c>
      <c r="T262" s="27">
        <f t="shared" si="31"/>
        <v>-124.84</v>
      </c>
      <c r="U262" s="27">
        <f t="shared" si="31"/>
        <v>-115.49999999999997</v>
      </c>
      <c r="V262" s="27">
        <f t="shared" si="31"/>
        <v>-86.64</v>
      </c>
      <c r="W262" s="4" t="s">
        <v>435</v>
      </c>
    </row>
    <row r="263" spans="1:23" s="4" customFormat="1" ht="15" customHeight="1" x14ac:dyDescent="0.25">
      <c r="A263" s="1"/>
      <c r="B263" s="16">
        <v>43910</v>
      </c>
      <c r="C263" s="8" t="s">
        <v>127</v>
      </c>
      <c r="D263" s="8" t="s">
        <v>36</v>
      </c>
      <c r="E263" s="9">
        <v>4</v>
      </c>
      <c r="F263" s="8" t="s">
        <v>442</v>
      </c>
      <c r="G263" s="8" t="s">
        <v>30</v>
      </c>
      <c r="H263" s="39">
        <v>2</v>
      </c>
      <c r="I263" s="10">
        <v>3.28</v>
      </c>
      <c r="J263" s="8" t="s">
        <v>14</v>
      </c>
      <c r="K263" s="29">
        <v>4.8</v>
      </c>
      <c r="L263" s="29">
        <v>5.0999999999999996</v>
      </c>
      <c r="M263" s="29">
        <v>5</v>
      </c>
      <c r="N263" s="29">
        <v>5</v>
      </c>
      <c r="O263" s="25">
        <f t="shared" si="24"/>
        <v>7.6</v>
      </c>
      <c r="P263" s="25">
        <f t="shared" si="25"/>
        <v>8.1999999999999993</v>
      </c>
      <c r="Q263" s="25">
        <f t="shared" si="26"/>
        <v>8</v>
      </c>
      <c r="R263" s="33">
        <f t="shared" si="27"/>
        <v>8</v>
      </c>
      <c r="S263" s="27">
        <f t="shared" si="31"/>
        <v>-97.100000000000051</v>
      </c>
      <c r="T263" s="27">
        <f t="shared" si="31"/>
        <v>-116.64</v>
      </c>
      <c r="U263" s="27">
        <f t="shared" si="31"/>
        <v>-107.49999999999997</v>
      </c>
      <c r="V263" s="27">
        <f t="shared" si="31"/>
        <v>-78.64</v>
      </c>
      <c r="W263" s="4" t="s">
        <v>438</v>
      </c>
    </row>
    <row r="264" spans="1:23" s="4" customFormat="1" ht="15" customHeight="1" x14ac:dyDescent="0.25">
      <c r="A264" s="1"/>
      <c r="B264" s="16">
        <v>43910</v>
      </c>
      <c r="C264" s="8" t="s">
        <v>127</v>
      </c>
      <c r="D264" s="8" t="s">
        <v>36</v>
      </c>
      <c r="E264" s="9">
        <v>5</v>
      </c>
      <c r="F264" s="8" t="s">
        <v>15</v>
      </c>
      <c r="G264" s="8" t="s">
        <v>30</v>
      </c>
      <c r="H264" s="39">
        <v>2</v>
      </c>
      <c r="I264" s="10">
        <v>2.67</v>
      </c>
      <c r="J264" s="8" t="s">
        <v>14</v>
      </c>
      <c r="K264" s="29">
        <v>3</v>
      </c>
      <c r="L264" s="29">
        <v>3.4</v>
      </c>
      <c r="M264" s="29">
        <v>3.4</v>
      </c>
      <c r="N264" s="29">
        <v>3.45</v>
      </c>
      <c r="O264" s="25">
        <f t="shared" ref="O264:O327" si="32">IF(J264&lt;&gt;0,(IF(G264="Win",IF(J264="1st",(K264*H264)-H264,IF(J264="Ref.",0,(-1*H264))),IF(OR(J264="1st",J264="2nd",J264="3rd"),(K264*H264)-H264,IF(J264="Ref.",0,(-1*H264))))),0)</f>
        <v>4</v>
      </c>
      <c r="P264" s="25">
        <f t="shared" ref="P264:P327" si="33">IF(J264&lt;&gt;0,(IF(G264="Win",IF(J264="1st",(L264*H264)-H264,IF(J264="Ref.",0,(-1*H264))),IF(OR(J264="1st",J264="2nd",J264="3rd"),(L264*H264)-H264,IF(J264="Ref.",0,(-1*H264))))),0)</f>
        <v>4.8</v>
      </c>
      <c r="Q264" s="25">
        <f t="shared" ref="Q264:Q327" si="34">IF(J264&lt;&gt;0,(IF(G264="Win",IF(J264="1st",(M264*H264)-H264,IF(J264="Ref.",0,(-1*H264))),IF(J264&lt;&gt;0,R264,0))),0)</f>
        <v>4.8</v>
      </c>
      <c r="R264" s="33">
        <f t="shared" ref="R264:R327" si="35">IF(J264&lt;&gt;0,(IF(G264="Win",IF(J264="1st",(N264*H264)-H264,IF(J264="Ref.",0,(-1*H264))),IF(OR(J264="1st",J264="2nd",J264="3rd"),(N264*H264)-H264,IF(J264="Ref.",0,(-1*H264))))),0)</f>
        <v>4.9000000000000004</v>
      </c>
      <c r="S264" s="27">
        <f t="shared" si="31"/>
        <v>-93.100000000000051</v>
      </c>
      <c r="T264" s="27">
        <f t="shared" si="31"/>
        <v>-111.84</v>
      </c>
      <c r="U264" s="27">
        <f t="shared" si="31"/>
        <v>-102.69999999999997</v>
      </c>
      <c r="V264" s="27">
        <f t="shared" si="31"/>
        <v>-73.739999999999995</v>
      </c>
      <c r="W264" s="4" t="s">
        <v>436</v>
      </c>
    </row>
    <row r="265" spans="1:23" s="4" customFormat="1" ht="15" customHeight="1" x14ac:dyDescent="0.25">
      <c r="A265" s="1"/>
      <c r="B265" s="16">
        <v>43910</v>
      </c>
      <c r="C265" s="8" t="s">
        <v>127</v>
      </c>
      <c r="D265" s="8" t="s">
        <v>36</v>
      </c>
      <c r="E265" s="9">
        <v>7</v>
      </c>
      <c r="F265" s="8" t="s">
        <v>443</v>
      </c>
      <c r="G265" s="8" t="s">
        <v>30</v>
      </c>
      <c r="H265" s="39">
        <v>2</v>
      </c>
      <c r="I265" s="10">
        <v>2.94</v>
      </c>
      <c r="J265" s="8" t="s">
        <v>14</v>
      </c>
      <c r="K265" s="29">
        <v>3.3</v>
      </c>
      <c r="L265" s="29">
        <v>2.4</v>
      </c>
      <c r="M265" s="29">
        <v>3</v>
      </c>
      <c r="N265" s="29">
        <v>2.73</v>
      </c>
      <c r="O265" s="25">
        <f t="shared" si="32"/>
        <v>4.5999999999999996</v>
      </c>
      <c r="P265" s="25">
        <f t="shared" si="33"/>
        <v>2.8</v>
      </c>
      <c r="Q265" s="25">
        <f t="shared" si="34"/>
        <v>4</v>
      </c>
      <c r="R265" s="33">
        <f t="shared" si="35"/>
        <v>3.46</v>
      </c>
      <c r="S265" s="27">
        <f t="shared" ref="S265:V280" si="36">O265+S264</f>
        <v>-88.500000000000057</v>
      </c>
      <c r="T265" s="27">
        <f t="shared" si="36"/>
        <v>-109.04</v>
      </c>
      <c r="U265" s="27">
        <f t="shared" si="36"/>
        <v>-98.699999999999974</v>
      </c>
      <c r="V265" s="27">
        <f t="shared" si="36"/>
        <v>-70.28</v>
      </c>
      <c r="W265" s="4" t="s">
        <v>437</v>
      </c>
    </row>
    <row r="266" spans="1:23" s="4" customFormat="1" ht="15" customHeight="1" x14ac:dyDescent="0.25">
      <c r="A266" s="1"/>
      <c r="B266" s="16">
        <v>43910</v>
      </c>
      <c r="C266" s="8" t="s">
        <v>127</v>
      </c>
      <c r="D266" s="8" t="s">
        <v>36</v>
      </c>
      <c r="E266" s="9">
        <v>7</v>
      </c>
      <c r="F266" s="8" t="s">
        <v>444</v>
      </c>
      <c r="G266" s="8" t="s">
        <v>30</v>
      </c>
      <c r="H266" s="39">
        <v>2</v>
      </c>
      <c r="I266" s="10">
        <v>4.84</v>
      </c>
      <c r="J266" s="8" t="s">
        <v>33</v>
      </c>
      <c r="K266" s="29"/>
      <c r="L266" s="29"/>
      <c r="M266" s="29"/>
      <c r="N266" s="29"/>
      <c r="O266" s="25">
        <f t="shared" si="32"/>
        <v>-2</v>
      </c>
      <c r="P266" s="25">
        <f t="shared" si="33"/>
        <v>-2</v>
      </c>
      <c r="Q266" s="25">
        <f t="shared" si="34"/>
        <v>-2</v>
      </c>
      <c r="R266" s="33">
        <f t="shared" si="35"/>
        <v>-2</v>
      </c>
      <c r="S266" s="27">
        <f t="shared" si="36"/>
        <v>-90.500000000000057</v>
      </c>
      <c r="T266" s="27">
        <f t="shared" si="36"/>
        <v>-111.04</v>
      </c>
      <c r="U266" s="27">
        <f t="shared" si="36"/>
        <v>-100.69999999999997</v>
      </c>
      <c r="V266" s="27">
        <f t="shared" si="36"/>
        <v>-72.28</v>
      </c>
      <c r="W266" s="4" t="s">
        <v>437</v>
      </c>
    </row>
    <row r="267" spans="1:23" s="4" customFormat="1" ht="15" customHeight="1" x14ac:dyDescent="0.25">
      <c r="A267" s="1"/>
      <c r="B267" s="16">
        <v>43910</v>
      </c>
      <c r="C267" s="8" t="s">
        <v>127</v>
      </c>
      <c r="D267" s="8" t="s">
        <v>36</v>
      </c>
      <c r="E267" s="9">
        <v>9</v>
      </c>
      <c r="F267" s="8" t="s">
        <v>445</v>
      </c>
      <c r="G267" s="8" t="s">
        <v>30</v>
      </c>
      <c r="H267" s="39">
        <v>4</v>
      </c>
      <c r="I267" s="10">
        <v>4.07</v>
      </c>
      <c r="J267" s="8" t="s">
        <v>14</v>
      </c>
      <c r="K267" s="29">
        <v>5.5</v>
      </c>
      <c r="L267" s="29">
        <v>5.2</v>
      </c>
      <c r="M267" s="29">
        <v>5.5</v>
      </c>
      <c r="N267" s="29">
        <v>5.6</v>
      </c>
      <c r="O267" s="25">
        <f t="shared" si="32"/>
        <v>18</v>
      </c>
      <c r="P267" s="25">
        <f t="shared" si="33"/>
        <v>16.8</v>
      </c>
      <c r="Q267" s="25">
        <f t="shared" si="34"/>
        <v>18</v>
      </c>
      <c r="R267" s="33">
        <f t="shared" si="35"/>
        <v>18.399999999999999</v>
      </c>
      <c r="S267" s="27">
        <f t="shared" si="36"/>
        <v>-72.500000000000057</v>
      </c>
      <c r="T267" s="27">
        <f t="shared" si="36"/>
        <v>-94.240000000000009</v>
      </c>
      <c r="U267" s="27">
        <f t="shared" si="36"/>
        <v>-82.699999999999974</v>
      </c>
      <c r="V267" s="27">
        <f t="shared" si="36"/>
        <v>-53.88</v>
      </c>
      <c r="W267" s="4" t="s">
        <v>439</v>
      </c>
    </row>
    <row r="268" spans="1:23" s="4" customFormat="1" ht="15" customHeight="1" x14ac:dyDescent="0.25">
      <c r="A268" s="1"/>
      <c r="B268" s="16">
        <v>43910</v>
      </c>
      <c r="C268" s="8" t="s">
        <v>127</v>
      </c>
      <c r="D268" s="8" t="s">
        <v>36</v>
      </c>
      <c r="E268" s="9">
        <v>9</v>
      </c>
      <c r="F268" s="8" t="s">
        <v>446</v>
      </c>
      <c r="G268" s="8" t="s">
        <v>30</v>
      </c>
      <c r="H268" s="39">
        <v>4</v>
      </c>
      <c r="I268" s="10">
        <v>4.43</v>
      </c>
      <c r="J268" s="8" t="s">
        <v>33</v>
      </c>
      <c r="K268" s="29"/>
      <c r="L268" s="29"/>
      <c r="M268" s="29"/>
      <c r="N268" s="29"/>
      <c r="O268" s="25">
        <f t="shared" si="32"/>
        <v>-4</v>
      </c>
      <c r="P268" s="25">
        <f t="shared" si="33"/>
        <v>-4</v>
      </c>
      <c r="Q268" s="25">
        <f t="shared" si="34"/>
        <v>-4</v>
      </c>
      <c r="R268" s="33">
        <f t="shared" si="35"/>
        <v>-4</v>
      </c>
      <c r="S268" s="27">
        <f t="shared" si="36"/>
        <v>-76.500000000000057</v>
      </c>
      <c r="T268" s="27">
        <f t="shared" si="36"/>
        <v>-98.240000000000009</v>
      </c>
      <c r="U268" s="27">
        <f t="shared" si="36"/>
        <v>-86.699999999999974</v>
      </c>
      <c r="V268" s="27">
        <f t="shared" si="36"/>
        <v>-57.88</v>
      </c>
      <c r="W268" s="4" t="s">
        <v>439</v>
      </c>
    </row>
    <row r="269" spans="1:23" s="4" customFormat="1" ht="15" customHeight="1" x14ac:dyDescent="0.25">
      <c r="A269" s="1"/>
      <c r="B269" s="16">
        <v>43910</v>
      </c>
      <c r="C269" s="8" t="s">
        <v>127</v>
      </c>
      <c r="D269" s="8" t="s">
        <v>36</v>
      </c>
      <c r="E269" s="9">
        <v>9</v>
      </c>
      <c r="F269" s="8" t="s">
        <v>447</v>
      </c>
      <c r="G269" s="8" t="s">
        <v>30</v>
      </c>
      <c r="H269" s="39">
        <v>2</v>
      </c>
      <c r="I269" s="10">
        <v>15</v>
      </c>
      <c r="J269" s="8" t="s">
        <v>28</v>
      </c>
      <c r="K269" s="29"/>
      <c r="L269" s="29"/>
      <c r="M269" s="29"/>
      <c r="N269" s="29"/>
      <c r="O269" s="25">
        <f t="shared" si="32"/>
        <v>-2</v>
      </c>
      <c r="P269" s="25">
        <f t="shared" si="33"/>
        <v>-2</v>
      </c>
      <c r="Q269" s="25">
        <f t="shared" si="34"/>
        <v>-2</v>
      </c>
      <c r="R269" s="33">
        <f t="shared" si="35"/>
        <v>-2</v>
      </c>
      <c r="S269" s="27">
        <f t="shared" si="36"/>
        <v>-78.500000000000057</v>
      </c>
      <c r="T269" s="27">
        <f t="shared" si="36"/>
        <v>-100.24000000000001</v>
      </c>
      <c r="U269" s="27">
        <f t="shared" si="36"/>
        <v>-88.699999999999974</v>
      </c>
      <c r="V269" s="27">
        <f t="shared" si="36"/>
        <v>-59.88</v>
      </c>
      <c r="W269" s="4" t="s">
        <v>439</v>
      </c>
    </row>
    <row r="270" spans="1:23" s="4" customFormat="1" ht="15" customHeight="1" x14ac:dyDescent="0.25">
      <c r="A270" s="1"/>
      <c r="B270" s="16">
        <v>43910</v>
      </c>
      <c r="C270" s="8" t="s">
        <v>127</v>
      </c>
      <c r="D270" s="8" t="s">
        <v>36</v>
      </c>
      <c r="E270" s="9">
        <v>11</v>
      </c>
      <c r="F270" s="8" t="s">
        <v>391</v>
      </c>
      <c r="G270" s="8" t="s">
        <v>30</v>
      </c>
      <c r="H270" s="39">
        <v>2</v>
      </c>
      <c r="I270" s="10">
        <v>3.92</v>
      </c>
      <c r="J270" s="8" t="s">
        <v>14</v>
      </c>
      <c r="K270" s="29">
        <v>4.5</v>
      </c>
      <c r="L270" s="29">
        <v>3.9</v>
      </c>
      <c r="M270" s="29">
        <v>4.8</v>
      </c>
      <c r="N270" s="29">
        <v>4.07</v>
      </c>
      <c r="O270" s="25">
        <f t="shared" si="32"/>
        <v>7</v>
      </c>
      <c r="P270" s="25">
        <f t="shared" si="33"/>
        <v>5.8</v>
      </c>
      <c r="Q270" s="25">
        <f t="shared" si="34"/>
        <v>7.6</v>
      </c>
      <c r="R270" s="33">
        <f t="shared" si="35"/>
        <v>6.1400000000000006</v>
      </c>
      <c r="S270" s="27">
        <f t="shared" si="36"/>
        <v>-71.500000000000057</v>
      </c>
      <c r="T270" s="27">
        <f t="shared" si="36"/>
        <v>-94.440000000000012</v>
      </c>
      <c r="U270" s="27">
        <f t="shared" si="36"/>
        <v>-81.09999999999998</v>
      </c>
      <c r="V270" s="27">
        <f t="shared" si="36"/>
        <v>-53.74</v>
      </c>
      <c r="W270" s="4" t="s">
        <v>440</v>
      </c>
    </row>
    <row r="271" spans="1:23" s="4" customFormat="1" ht="15" customHeight="1" x14ac:dyDescent="0.25">
      <c r="A271" s="1"/>
      <c r="B271" s="16">
        <v>43911</v>
      </c>
      <c r="C271" s="8" t="s">
        <v>25</v>
      </c>
      <c r="D271" s="8" t="s">
        <v>0</v>
      </c>
      <c r="E271" s="9">
        <v>2</v>
      </c>
      <c r="F271" s="8" t="s">
        <v>452</v>
      </c>
      <c r="G271" s="8" t="s">
        <v>30</v>
      </c>
      <c r="H271" s="39">
        <v>4</v>
      </c>
      <c r="I271" s="10">
        <v>1.94</v>
      </c>
      <c r="J271" s="8" t="s">
        <v>7</v>
      </c>
      <c r="K271" s="29"/>
      <c r="L271" s="29"/>
      <c r="M271" s="29"/>
      <c r="N271" s="29"/>
      <c r="O271" s="25">
        <f t="shared" si="32"/>
        <v>-4</v>
      </c>
      <c r="P271" s="25">
        <f t="shared" si="33"/>
        <v>-4</v>
      </c>
      <c r="Q271" s="25">
        <f t="shared" si="34"/>
        <v>-4</v>
      </c>
      <c r="R271" s="33">
        <f t="shared" si="35"/>
        <v>-4</v>
      </c>
      <c r="S271" s="27">
        <f t="shared" si="36"/>
        <v>-75.500000000000057</v>
      </c>
      <c r="T271" s="27">
        <f t="shared" si="36"/>
        <v>-98.440000000000012</v>
      </c>
      <c r="U271" s="27">
        <f t="shared" si="36"/>
        <v>-85.09999999999998</v>
      </c>
      <c r="V271" s="27">
        <f t="shared" si="36"/>
        <v>-57.74</v>
      </c>
      <c r="W271" s="4" t="s">
        <v>448</v>
      </c>
    </row>
    <row r="272" spans="1:23" s="4" customFormat="1" ht="15" customHeight="1" x14ac:dyDescent="0.25">
      <c r="A272" s="1"/>
      <c r="B272" s="16">
        <v>43911</v>
      </c>
      <c r="C272" s="8" t="s">
        <v>25</v>
      </c>
      <c r="D272" s="8" t="s">
        <v>0</v>
      </c>
      <c r="E272" s="9">
        <v>3</v>
      </c>
      <c r="F272" s="8" t="s">
        <v>392</v>
      </c>
      <c r="G272" s="8" t="s">
        <v>30</v>
      </c>
      <c r="H272" s="39">
        <v>2</v>
      </c>
      <c r="I272" s="10">
        <v>3.09</v>
      </c>
      <c r="J272" s="8" t="s">
        <v>7</v>
      </c>
      <c r="K272" s="29"/>
      <c r="L272" s="29"/>
      <c r="M272" s="29"/>
      <c r="N272" s="29"/>
      <c r="O272" s="25">
        <f t="shared" si="32"/>
        <v>-2</v>
      </c>
      <c r="P272" s="25">
        <f t="shared" si="33"/>
        <v>-2</v>
      </c>
      <c r="Q272" s="25">
        <f t="shared" si="34"/>
        <v>-2</v>
      </c>
      <c r="R272" s="33">
        <f t="shared" si="35"/>
        <v>-2</v>
      </c>
      <c r="S272" s="27">
        <f t="shared" si="36"/>
        <v>-77.500000000000057</v>
      </c>
      <c r="T272" s="27">
        <f t="shared" si="36"/>
        <v>-100.44000000000001</v>
      </c>
      <c r="U272" s="27">
        <f t="shared" si="36"/>
        <v>-87.09999999999998</v>
      </c>
      <c r="V272" s="27">
        <f t="shared" si="36"/>
        <v>-59.74</v>
      </c>
      <c r="W272" s="4" t="s">
        <v>449</v>
      </c>
    </row>
    <row r="273" spans="1:23" s="4" customFormat="1" ht="15" customHeight="1" x14ac:dyDescent="0.25">
      <c r="A273" s="1"/>
      <c r="B273" s="16">
        <v>43911</v>
      </c>
      <c r="C273" s="8" t="s">
        <v>25</v>
      </c>
      <c r="D273" s="8" t="s">
        <v>0</v>
      </c>
      <c r="E273" s="9">
        <v>3</v>
      </c>
      <c r="F273" s="8" t="s">
        <v>454</v>
      </c>
      <c r="G273" s="8" t="s">
        <v>30</v>
      </c>
      <c r="H273" s="39">
        <v>2</v>
      </c>
      <c r="I273" s="10">
        <v>3.34</v>
      </c>
      <c r="J273" s="8" t="s">
        <v>28</v>
      </c>
      <c r="K273" s="29"/>
      <c r="L273" s="29"/>
      <c r="M273" s="29"/>
      <c r="N273" s="29"/>
      <c r="O273" s="25">
        <f t="shared" si="32"/>
        <v>-2</v>
      </c>
      <c r="P273" s="25">
        <f t="shared" si="33"/>
        <v>-2</v>
      </c>
      <c r="Q273" s="25">
        <f t="shared" si="34"/>
        <v>-2</v>
      </c>
      <c r="R273" s="33">
        <f t="shared" si="35"/>
        <v>-2</v>
      </c>
      <c r="S273" s="27">
        <f t="shared" si="36"/>
        <v>-79.500000000000057</v>
      </c>
      <c r="T273" s="27">
        <f t="shared" si="36"/>
        <v>-102.44000000000001</v>
      </c>
      <c r="U273" s="27">
        <f t="shared" si="36"/>
        <v>-89.09999999999998</v>
      </c>
      <c r="V273" s="27">
        <f t="shared" si="36"/>
        <v>-61.74</v>
      </c>
      <c r="W273" s="4" t="s">
        <v>449</v>
      </c>
    </row>
    <row r="274" spans="1:23" s="4" customFormat="1" ht="15" customHeight="1" x14ac:dyDescent="0.25">
      <c r="A274" s="1"/>
      <c r="B274" s="16">
        <v>43911</v>
      </c>
      <c r="C274" s="8" t="s">
        <v>25</v>
      </c>
      <c r="D274" s="8" t="s">
        <v>0</v>
      </c>
      <c r="E274" s="9">
        <v>3</v>
      </c>
      <c r="F274" s="8" t="s">
        <v>453</v>
      </c>
      <c r="G274" s="8" t="s">
        <v>30</v>
      </c>
      <c r="H274" s="39">
        <v>2</v>
      </c>
      <c r="I274" s="10">
        <v>8.11</v>
      </c>
      <c r="J274" s="8" t="s">
        <v>14</v>
      </c>
      <c r="K274" s="29">
        <v>8</v>
      </c>
      <c r="L274" s="29">
        <v>7.2</v>
      </c>
      <c r="M274" s="29">
        <v>7.2</v>
      </c>
      <c r="N274" s="29">
        <v>8.1999999999999993</v>
      </c>
      <c r="O274" s="25">
        <f t="shared" si="32"/>
        <v>14</v>
      </c>
      <c r="P274" s="25">
        <f t="shared" si="33"/>
        <v>12.4</v>
      </c>
      <c r="Q274" s="25">
        <f t="shared" si="34"/>
        <v>12.4</v>
      </c>
      <c r="R274" s="33">
        <f t="shared" si="35"/>
        <v>14.399999999999999</v>
      </c>
      <c r="S274" s="27">
        <f t="shared" si="36"/>
        <v>-65.500000000000057</v>
      </c>
      <c r="T274" s="27">
        <f t="shared" si="36"/>
        <v>-90.04</v>
      </c>
      <c r="U274" s="27">
        <f t="shared" si="36"/>
        <v>-76.699999999999974</v>
      </c>
      <c r="V274" s="27">
        <f t="shared" si="36"/>
        <v>-47.34</v>
      </c>
      <c r="W274" s="4" t="s">
        <v>449</v>
      </c>
    </row>
    <row r="275" spans="1:23" s="4" customFormat="1" ht="15" customHeight="1" x14ac:dyDescent="0.25">
      <c r="A275" s="1"/>
      <c r="B275" s="16">
        <v>43911</v>
      </c>
      <c r="C275" s="8" t="s">
        <v>25</v>
      </c>
      <c r="D275" s="8" t="s">
        <v>0</v>
      </c>
      <c r="E275" s="9">
        <v>7</v>
      </c>
      <c r="F275" s="8" t="s">
        <v>455</v>
      </c>
      <c r="G275" s="8" t="s">
        <v>30</v>
      </c>
      <c r="H275" s="39">
        <v>4</v>
      </c>
      <c r="I275" s="10">
        <v>2.39</v>
      </c>
      <c r="J275" s="8" t="s">
        <v>14</v>
      </c>
      <c r="K275" s="29">
        <v>2.5</v>
      </c>
      <c r="L275" s="29">
        <v>4.0999999999999996</v>
      </c>
      <c r="M275" s="29">
        <v>4.0999999999999996</v>
      </c>
      <c r="N275" s="29">
        <v>4.13</v>
      </c>
      <c r="O275" s="25">
        <f t="shared" si="32"/>
        <v>6</v>
      </c>
      <c r="P275" s="25">
        <f t="shared" si="33"/>
        <v>12.399999999999999</v>
      </c>
      <c r="Q275" s="25">
        <f t="shared" si="34"/>
        <v>12.399999999999999</v>
      </c>
      <c r="R275" s="33">
        <f t="shared" si="35"/>
        <v>12.52</v>
      </c>
      <c r="S275" s="27">
        <f t="shared" si="36"/>
        <v>-59.500000000000057</v>
      </c>
      <c r="T275" s="27">
        <f t="shared" si="36"/>
        <v>-77.640000000000015</v>
      </c>
      <c r="U275" s="27">
        <f t="shared" si="36"/>
        <v>-64.299999999999983</v>
      </c>
      <c r="V275" s="27">
        <f t="shared" si="36"/>
        <v>-34.820000000000007</v>
      </c>
      <c r="W275" s="4" t="s">
        <v>450</v>
      </c>
    </row>
    <row r="276" spans="1:23" s="4" customFormat="1" ht="15" customHeight="1" x14ac:dyDescent="0.25">
      <c r="A276" s="1"/>
      <c r="B276" s="16">
        <v>43911</v>
      </c>
      <c r="C276" s="8" t="s">
        <v>25</v>
      </c>
      <c r="D276" s="8" t="s">
        <v>0</v>
      </c>
      <c r="E276" s="9">
        <v>7</v>
      </c>
      <c r="F276" s="8" t="s">
        <v>456</v>
      </c>
      <c r="G276" s="8" t="s">
        <v>30</v>
      </c>
      <c r="H276" s="39">
        <v>2</v>
      </c>
      <c r="I276" s="10">
        <v>6.12</v>
      </c>
      <c r="J276" s="8" t="s">
        <v>28</v>
      </c>
      <c r="K276" s="29"/>
      <c r="L276" s="29"/>
      <c r="M276" s="29"/>
      <c r="N276" s="29"/>
      <c r="O276" s="25">
        <f t="shared" si="32"/>
        <v>-2</v>
      </c>
      <c r="P276" s="25">
        <f t="shared" si="33"/>
        <v>-2</v>
      </c>
      <c r="Q276" s="25">
        <f t="shared" si="34"/>
        <v>-2</v>
      </c>
      <c r="R276" s="33">
        <f t="shared" si="35"/>
        <v>-2</v>
      </c>
      <c r="S276" s="27">
        <f t="shared" si="36"/>
        <v>-61.500000000000057</v>
      </c>
      <c r="T276" s="27">
        <f t="shared" si="36"/>
        <v>-79.640000000000015</v>
      </c>
      <c r="U276" s="27">
        <f t="shared" si="36"/>
        <v>-66.299999999999983</v>
      </c>
      <c r="V276" s="27">
        <f t="shared" si="36"/>
        <v>-36.820000000000007</v>
      </c>
      <c r="W276" s="4" t="s">
        <v>450</v>
      </c>
    </row>
    <row r="277" spans="1:23" s="4" customFormat="1" ht="15" customHeight="1" x14ac:dyDescent="0.25">
      <c r="A277" s="1"/>
      <c r="B277" s="16">
        <v>43911</v>
      </c>
      <c r="C277" s="8" t="s">
        <v>25</v>
      </c>
      <c r="D277" s="8" t="s">
        <v>0</v>
      </c>
      <c r="E277" s="9">
        <v>7</v>
      </c>
      <c r="F277" s="8" t="s">
        <v>418</v>
      </c>
      <c r="G277" s="8" t="s">
        <v>30</v>
      </c>
      <c r="H277" s="39">
        <v>2</v>
      </c>
      <c r="I277" s="10">
        <v>8.1</v>
      </c>
      <c r="J277" s="8" t="s">
        <v>28</v>
      </c>
      <c r="K277" s="29"/>
      <c r="L277" s="29"/>
      <c r="M277" s="29"/>
      <c r="N277" s="29"/>
      <c r="O277" s="25">
        <f t="shared" si="32"/>
        <v>-2</v>
      </c>
      <c r="P277" s="25">
        <f t="shared" si="33"/>
        <v>-2</v>
      </c>
      <c r="Q277" s="25">
        <f t="shared" si="34"/>
        <v>-2</v>
      </c>
      <c r="R277" s="33">
        <f t="shared" si="35"/>
        <v>-2</v>
      </c>
      <c r="S277" s="27">
        <f t="shared" si="36"/>
        <v>-63.500000000000057</v>
      </c>
      <c r="T277" s="27">
        <f t="shared" si="36"/>
        <v>-81.640000000000015</v>
      </c>
      <c r="U277" s="27">
        <f t="shared" si="36"/>
        <v>-68.299999999999983</v>
      </c>
      <c r="V277" s="27">
        <f t="shared" si="36"/>
        <v>-38.820000000000007</v>
      </c>
      <c r="W277" s="4" t="s">
        <v>450</v>
      </c>
    </row>
    <row r="278" spans="1:23" s="4" customFormat="1" ht="15" customHeight="1" x14ac:dyDescent="0.25">
      <c r="A278" s="1"/>
      <c r="B278" s="16">
        <v>43911</v>
      </c>
      <c r="C278" s="8" t="s">
        <v>25</v>
      </c>
      <c r="D278" s="8" t="s">
        <v>0</v>
      </c>
      <c r="E278" s="9">
        <v>8</v>
      </c>
      <c r="F278" s="8" t="s">
        <v>16</v>
      </c>
      <c r="G278" s="8" t="s">
        <v>30</v>
      </c>
      <c r="H278" s="39">
        <v>4</v>
      </c>
      <c r="I278" s="10">
        <v>3.11</v>
      </c>
      <c r="J278" s="8" t="s">
        <v>7</v>
      </c>
      <c r="K278" s="29"/>
      <c r="L278" s="29"/>
      <c r="M278" s="29"/>
      <c r="N278" s="29"/>
      <c r="O278" s="25">
        <f t="shared" si="32"/>
        <v>-4</v>
      </c>
      <c r="P278" s="25">
        <f t="shared" si="33"/>
        <v>-4</v>
      </c>
      <c r="Q278" s="25">
        <f t="shared" si="34"/>
        <v>-4</v>
      </c>
      <c r="R278" s="33">
        <f t="shared" si="35"/>
        <v>-4</v>
      </c>
      <c r="S278" s="27">
        <f t="shared" si="36"/>
        <v>-67.500000000000057</v>
      </c>
      <c r="T278" s="27">
        <f t="shared" si="36"/>
        <v>-85.640000000000015</v>
      </c>
      <c r="U278" s="27">
        <f t="shared" si="36"/>
        <v>-72.299999999999983</v>
      </c>
      <c r="V278" s="27">
        <f t="shared" si="36"/>
        <v>-42.820000000000007</v>
      </c>
      <c r="W278" s="4" t="s">
        <v>451</v>
      </c>
    </row>
    <row r="279" spans="1:23" s="4" customFormat="1" ht="15" customHeight="1" x14ac:dyDescent="0.25">
      <c r="A279" s="1"/>
      <c r="B279" s="16">
        <v>43911</v>
      </c>
      <c r="C279" s="8" t="s">
        <v>25</v>
      </c>
      <c r="D279" s="8" t="s">
        <v>0</v>
      </c>
      <c r="E279" s="9">
        <v>8</v>
      </c>
      <c r="F279" s="8" t="s">
        <v>457</v>
      </c>
      <c r="G279" s="8" t="s">
        <v>30</v>
      </c>
      <c r="H279" s="39">
        <v>2</v>
      </c>
      <c r="I279" s="10">
        <v>4.9800000000000004</v>
      </c>
      <c r="J279" s="8" t="s">
        <v>33</v>
      </c>
      <c r="K279" s="29"/>
      <c r="L279" s="29"/>
      <c r="M279" s="29"/>
      <c r="N279" s="29"/>
      <c r="O279" s="25">
        <f t="shared" si="32"/>
        <v>-2</v>
      </c>
      <c r="P279" s="25">
        <f t="shared" si="33"/>
        <v>-2</v>
      </c>
      <c r="Q279" s="25">
        <f t="shared" si="34"/>
        <v>-2</v>
      </c>
      <c r="R279" s="33">
        <f t="shared" si="35"/>
        <v>-2</v>
      </c>
      <c r="S279" s="27">
        <f t="shared" si="36"/>
        <v>-69.500000000000057</v>
      </c>
      <c r="T279" s="27">
        <f t="shared" si="36"/>
        <v>-87.640000000000015</v>
      </c>
      <c r="U279" s="27">
        <f t="shared" si="36"/>
        <v>-74.299999999999983</v>
      </c>
      <c r="V279" s="27">
        <f t="shared" si="36"/>
        <v>-44.820000000000007</v>
      </c>
      <c r="W279" s="4" t="s">
        <v>451</v>
      </c>
    </row>
    <row r="280" spans="1:23" s="4" customFormat="1" ht="15" customHeight="1" x14ac:dyDescent="0.25">
      <c r="A280" s="1"/>
      <c r="B280" s="16">
        <v>43911</v>
      </c>
      <c r="C280" s="8" t="s">
        <v>25</v>
      </c>
      <c r="D280" s="8" t="s">
        <v>65</v>
      </c>
      <c r="E280" s="9">
        <v>1</v>
      </c>
      <c r="F280" s="8" t="s">
        <v>460</v>
      </c>
      <c r="G280" s="8" t="s">
        <v>30</v>
      </c>
      <c r="H280" s="39">
        <v>4</v>
      </c>
      <c r="I280" s="10">
        <v>3.25</v>
      </c>
      <c r="J280" s="8" t="s">
        <v>33</v>
      </c>
      <c r="K280" s="29"/>
      <c r="L280" s="29"/>
      <c r="M280" s="29"/>
      <c r="N280" s="29"/>
      <c r="O280" s="25">
        <f t="shared" si="32"/>
        <v>-4</v>
      </c>
      <c r="P280" s="25">
        <f t="shared" si="33"/>
        <v>-4</v>
      </c>
      <c r="Q280" s="25">
        <f t="shared" si="34"/>
        <v>-4</v>
      </c>
      <c r="R280" s="33">
        <f t="shared" si="35"/>
        <v>-4</v>
      </c>
      <c r="S280" s="27">
        <f t="shared" si="36"/>
        <v>-73.500000000000057</v>
      </c>
      <c r="T280" s="27">
        <f t="shared" si="36"/>
        <v>-91.640000000000015</v>
      </c>
      <c r="U280" s="27">
        <f t="shared" si="36"/>
        <v>-78.299999999999983</v>
      </c>
      <c r="V280" s="27">
        <f t="shared" si="36"/>
        <v>-48.820000000000007</v>
      </c>
      <c r="W280" s="4" t="s">
        <v>458</v>
      </c>
    </row>
    <row r="281" spans="1:23" s="4" customFormat="1" ht="15" customHeight="1" x14ac:dyDescent="0.25">
      <c r="A281" s="1"/>
      <c r="B281" s="16">
        <v>43911</v>
      </c>
      <c r="C281" s="8" t="s">
        <v>25</v>
      </c>
      <c r="D281" s="8" t="s">
        <v>65</v>
      </c>
      <c r="E281" s="9">
        <v>3</v>
      </c>
      <c r="F281" s="8" t="s">
        <v>461</v>
      </c>
      <c r="G281" s="8" t="s">
        <v>30</v>
      </c>
      <c r="H281" s="39">
        <v>4</v>
      </c>
      <c r="I281" s="10">
        <v>2.69</v>
      </c>
      <c r="J281" s="8" t="s">
        <v>28</v>
      </c>
      <c r="K281" s="29"/>
      <c r="L281" s="29"/>
      <c r="M281" s="29"/>
      <c r="N281" s="29"/>
      <c r="O281" s="25">
        <f t="shared" si="32"/>
        <v>-4</v>
      </c>
      <c r="P281" s="25">
        <f t="shared" si="33"/>
        <v>-4</v>
      </c>
      <c r="Q281" s="25">
        <f t="shared" si="34"/>
        <v>-4</v>
      </c>
      <c r="R281" s="33">
        <f t="shared" si="35"/>
        <v>-4</v>
      </c>
      <c r="S281" s="27">
        <f t="shared" ref="S281:V296" si="37">O281+S280</f>
        <v>-77.500000000000057</v>
      </c>
      <c r="T281" s="27">
        <f t="shared" si="37"/>
        <v>-95.640000000000015</v>
      </c>
      <c r="U281" s="27">
        <f t="shared" si="37"/>
        <v>-82.299999999999983</v>
      </c>
      <c r="V281" s="27">
        <f t="shared" si="37"/>
        <v>-52.820000000000007</v>
      </c>
      <c r="W281" s="4" t="s">
        <v>459</v>
      </c>
    </row>
    <row r="282" spans="1:23" s="4" customFormat="1" ht="15" customHeight="1" x14ac:dyDescent="0.25">
      <c r="A282" s="1"/>
      <c r="B282" s="16">
        <v>43911</v>
      </c>
      <c r="C282" s="8" t="s">
        <v>25</v>
      </c>
      <c r="D282" s="8" t="s">
        <v>65</v>
      </c>
      <c r="E282" s="9">
        <v>3</v>
      </c>
      <c r="F282" s="8" t="s">
        <v>462</v>
      </c>
      <c r="G282" s="8" t="s">
        <v>30</v>
      </c>
      <c r="H282" s="39">
        <v>2</v>
      </c>
      <c r="I282" s="10">
        <v>5.69</v>
      </c>
      <c r="J282" s="8" t="s">
        <v>14</v>
      </c>
      <c r="K282" s="29">
        <v>9</v>
      </c>
      <c r="L282" s="29">
        <v>7.7</v>
      </c>
      <c r="M282" s="29">
        <v>9</v>
      </c>
      <c r="N282" s="29">
        <v>7.73</v>
      </c>
      <c r="O282" s="25">
        <f t="shared" si="32"/>
        <v>16</v>
      </c>
      <c r="P282" s="25">
        <f t="shared" si="33"/>
        <v>13.4</v>
      </c>
      <c r="Q282" s="25">
        <f t="shared" si="34"/>
        <v>16</v>
      </c>
      <c r="R282" s="33">
        <f t="shared" si="35"/>
        <v>13.46</v>
      </c>
      <c r="S282" s="27">
        <f t="shared" si="37"/>
        <v>-61.500000000000057</v>
      </c>
      <c r="T282" s="27">
        <f t="shared" si="37"/>
        <v>-82.240000000000009</v>
      </c>
      <c r="U282" s="27">
        <f t="shared" si="37"/>
        <v>-66.299999999999983</v>
      </c>
      <c r="V282" s="27">
        <f t="shared" si="37"/>
        <v>-39.360000000000007</v>
      </c>
      <c r="W282" s="4" t="s">
        <v>459</v>
      </c>
    </row>
    <row r="283" spans="1:23" s="4" customFormat="1" ht="15" customHeight="1" x14ac:dyDescent="0.25">
      <c r="A283" s="1"/>
      <c r="B283" s="16">
        <v>43912</v>
      </c>
      <c r="C283" s="8" t="s">
        <v>35</v>
      </c>
      <c r="D283" s="8" t="s">
        <v>48</v>
      </c>
      <c r="E283" s="9">
        <v>5</v>
      </c>
      <c r="F283" s="8" t="s">
        <v>464</v>
      </c>
      <c r="G283" s="8" t="s">
        <v>30</v>
      </c>
      <c r="H283" s="39">
        <v>4</v>
      </c>
      <c r="I283" s="10">
        <v>2.73</v>
      </c>
      <c r="J283" s="53" t="s">
        <v>28</v>
      </c>
      <c r="K283" s="29"/>
      <c r="L283" s="29"/>
      <c r="M283" s="29"/>
      <c r="N283" s="29"/>
      <c r="O283" s="25">
        <f t="shared" si="32"/>
        <v>-4</v>
      </c>
      <c r="P283" s="25">
        <f t="shared" si="33"/>
        <v>-4</v>
      </c>
      <c r="Q283" s="25">
        <f t="shared" si="34"/>
        <v>-4</v>
      </c>
      <c r="R283" s="33">
        <f t="shared" si="35"/>
        <v>-4</v>
      </c>
      <c r="S283" s="27">
        <f t="shared" si="37"/>
        <v>-65.500000000000057</v>
      </c>
      <c r="T283" s="27">
        <f t="shared" si="37"/>
        <v>-86.240000000000009</v>
      </c>
      <c r="U283" s="27">
        <f t="shared" si="37"/>
        <v>-70.299999999999983</v>
      </c>
      <c r="V283" s="27">
        <f t="shared" si="37"/>
        <v>-43.360000000000007</v>
      </c>
      <c r="W283" s="4" t="s">
        <v>463</v>
      </c>
    </row>
    <row r="284" spans="1:23" s="4" customFormat="1" ht="15" customHeight="1" x14ac:dyDescent="0.25">
      <c r="A284" s="1"/>
      <c r="B284" s="16">
        <v>43912</v>
      </c>
      <c r="C284" s="8" t="s">
        <v>35</v>
      </c>
      <c r="D284" s="8" t="s">
        <v>48</v>
      </c>
      <c r="E284" s="9">
        <v>5</v>
      </c>
      <c r="F284" s="8" t="s">
        <v>465</v>
      </c>
      <c r="G284" s="8" t="s">
        <v>30</v>
      </c>
      <c r="H284" s="39">
        <v>2</v>
      </c>
      <c r="I284" s="10">
        <v>4.1399999999999997</v>
      </c>
      <c r="J284" s="8" t="s">
        <v>33</v>
      </c>
      <c r="K284" s="29"/>
      <c r="L284" s="29"/>
      <c r="M284" s="29"/>
      <c r="N284" s="29"/>
      <c r="O284" s="25">
        <f t="shared" si="32"/>
        <v>-2</v>
      </c>
      <c r="P284" s="25">
        <f t="shared" si="33"/>
        <v>-2</v>
      </c>
      <c r="Q284" s="25">
        <f t="shared" si="34"/>
        <v>-2</v>
      </c>
      <c r="R284" s="33">
        <f t="shared" si="35"/>
        <v>-2</v>
      </c>
      <c r="S284" s="27">
        <f t="shared" si="37"/>
        <v>-67.500000000000057</v>
      </c>
      <c r="T284" s="27">
        <f t="shared" si="37"/>
        <v>-88.240000000000009</v>
      </c>
      <c r="U284" s="27">
        <f t="shared" si="37"/>
        <v>-72.299999999999983</v>
      </c>
      <c r="V284" s="27">
        <f t="shared" si="37"/>
        <v>-45.360000000000007</v>
      </c>
      <c r="W284" s="4" t="s">
        <v>463</v>
      </c>
    </row>
    <row r="285" spans="1:23" s="4" customFormat="1" ht="15" customHeight="1" x14ac:dyDescent="0.25">
      <c r="A285" s="1"/>
      <c r="B285" s="16">
        <v>43915</v>
      </c>
      <c r="C285" s="8" t="s">
        <v>27</v>
      </c>
      <c r="D285" s="8" t="s">
        <v>0</v>
      </c>
      <c r="E285" s="9">
        <v>2</v>
      </c>
      <c r="F285" s="8" t="s">
        <v>510</v>
      </c>
      <c r="G285" s="8" t="s">
        <v>30</v>
      </c>
      <c r="H285" s="39">
        <v>6</v>
      </c>
      <c r="I285" s="10">
        <v>2.14</v>
      </c>
      <c r="J285" s="8" t="s">
        <v>14</v>
      </c>
      <c r="K285" s="29">
        <v>2</v>
      </c>
      <c r="L285" s="29">
        <v>1.65</v>
      </c>
      <c r="M285" s="29">
        <v>2</v>
      </c>
      <c r="N285" s="29">
        <v>1.74</v>
      </c>
      <c r="O285" s="25">
        <f t="shared" si="32"/>
        <v>6</v>
      </c>
      <c r="P285" s="25">
        <f t="shared" si="33"/>
        <v>3.8999999999999986</v>
      </c>
      <c r="Q285" s="25">
        <f t="shared" si="34"/>
        <v>6</v>
      </c>
      <c r="R285" s="33">
        <f t="shared" si="35"/>
        <v>4.4399999999999995</v>
      </c>
      <c r="S285" s="27">
        <f t="shared" si="37"/>
        <v>-61.500000000000057</v>
      </c>
      <c r="T285" s="27">
        <f t="shared" si="37"/>
        <v>-84.34</v>
      </c>
      <c r="U285" s="27">
        <f t="shared" si="37"/>
        <v>-66.299999999999983</v>
      </c>
      <c r="V285" s="27">
        <f t="shared" si="37"/>
        <v>-40.920000000000009</v>
      </c>
      <c r="W285" s="4" t="s">
        <v>474</v>
      </c>
    </row>
    <row r="286" spans="1:23" s="4" customFormat="1" ht="15" customHeight="1" x14ac:dyDescent="0.25">
      <c r="A286" s="1"/>
      <c r="B286" s="16">
        <v>43915</v>
      </c>
      <c r="C286" s="8" t="s">
        <v>27</v>
      </c>
      <c r="D286" s="8" t="s">
        <v>0</v>
      </c>
      <c r="E286" s="9">
        <v>2</v>
      </c>
      <c r="F286" s="8" t="s">
        <v>511</v>
      </c>
      <c r="G286" s="8" t="s">
        <v>30</v>
      </c>
      <c r="H286" s="39">
        <v>2</v>
      </c>
      <c r="I286" s="10">
        <v>3.87</v>
      </c>
      <c r="J286" s="8" t="s">
        <v>33</v>
      </c>
      <c r="K286" s="29"/>
      <c r="L286" s="29"/>
      <c r="M286" s="29"/>
      <c r="N286" s="29"/>
      <c r="O286" s="25">
        <f t="shared" si="32"/>
        <v>-2</v>
      </c>
      <c r="P286" s="25">
        <f t="shared" si="33"/>
        <v>-2</v>
      </c>
      <c r="Q286" s="25">
        <f t="shared" si="34"/>
        <v>-2</v>
      </c>
      <c r="R286" s="33">
        <f t="shared" si="35"/>
        <v>-2</v>
      </c>
      <c r="S286" s="27">
        <f t="shared" si="37"/>
        <v>-63.500000000000057</v>
      </c>
      <c r="T286" s="27">
        <f t="shared" si="37"/>
        <v>-86.34</v>
      </c>
      <c r="U286" s="27">
        <f t="shared" si="37"/>
        <v>-68.299999999999983</v>
      </c>
      <c r="V286" s="27">
        <f t="shared" si="37"/>
        <v>-42.920000000000009</v>
      </c>
      <c r="W286" s="4" t="s">
        <v>474</v>
      </c>
    </row>
    <row r="287" spans="1:23" s="4" customFormat="1" ht="15" customHeight="1" x14ac:dyDescent="0.25">
      <c r="A287" s="1"/>
      <c r="B287" s="16">
        <v>43915</v>
      </c>
      <c r="C287" s="8" t="s">
        <v>27</v>
      </c>
      <c r="D287" s="8" t="s">
        <v>0</v>
      </c>
      <c r="E287" s="9">
        <v>3</v>
      </c>
      <c r="F287" s="8" t="s">
        <v>512</v>
      </c>
      <c r="G287" s="8" t="s">
        <v>31</v>
      </c>
      <c r="H287" s="39">
        <v>4</v>
      </c>
      <c r="I287" s="10">
        <v>4.83</v>
      </c>
      <c r="J287" s="8" t="s">
        <v>14</v>
      </c>
      <c r="K287" s="29">
        <v>2.1</v>
      </c>
      <c r="L287" s="29">
        <v>1.5</v>
      </c>
      <c r="M287" s="29"/>
      <c r="N287" s="29">
        <v>1.67</v>
      </c>
      <c r="O287" s="25">
        <f t="shared" si="32"/>
        <v>4.4000000000000004</v>
      </c>
      <c r="P287" s="25">
        <f t="shared" si="33"/>
        <v>2</v>
      </c>
      <c r="Q287" s="25">
        <f t="shared" si="34"/>
        <v>2.6799999999999997</v>
      </c>
      <c r="R287" s="33">
        <f t="shared" si="35"/>
        <v>2.6799999999999997</v>
      </c>
      <c r="S287" s="27">
        <f t="shared" si="37"/>
        <v>-59.100000000000058</v>
      </c>
      <c r="T287" s="27">
        <f t="shared" si="37"/>
        <v>-84.34</v>
      </c>
      <c r="U287" s="27">
        <f t="shared" si="37"/>
        <v>-65.619999999999976</v>
      </c>
      <c r="V287" s="27">
        <f t="shared" si="37"/>
        <v>-40.240000000000009</v>
      </c>
      <c r="W287" s="4" t="s">
        <v>475</v>
      </c>
    </row>
    <row r="288" spans="1:23" s="4" customFormat="1" ht="15" customHeight="1" x14ac:dyDescent="0.25">
      <c r="A288" s="1"/>
      <c r="B288" s="16">
        <v>43915</v>
      </c>
      <c r="C288" s="8" t="s">
        <v>27</v>
      </c>
      <c r="D288" s="8" t="s">
        <v>0</v>
      </c>
      <c r="E288" s="9">
        <v>5</v>
      </c>
      <c r="F288" s="8" t="s">
        <v>513</v>
      </c>
      <c r="G288" s="8" t="s">
        <v>30</v>
      </c>
      <c r="H288" s="39">
        <v>2</v>
      </c>
      <c r="I288" s="10">
        <v>2.5</v>
      </c>
      <c r="J288" s="8" t="s">
        <v>28</v>
      </c>
      <c r="K288" s="29"/>
      <c r="L288" s="29"/>
      <c r="M288" s="29"/>
      <c r="N288" s="29"/>
      <c r="O288" s="25">
        <f t="shared" si="32"/>
        <v>-2</v>
      </c>
      <c r="P288" s="25">
        <f t="shared" si="33"/>
        <v>-2</v>
      </c>
      <c r="Q288" s="25">
        <f t="shared" si="34"/>
        <v>-2</v>
      </c>
      <c r="R288" s="33">
        <f t="shared" si="35"/>
        <v>-2</v>
      </c>
      <c r="S288" s="27">
        <f t="shared" si="37"/>
        <v>-61.100000000000058</v>
      </c>
      <c r="T288" s="27">
        <f t="shared" si="37"/>
        <v>-86.34</v>
      </c>
      <c r="U288" s="27">
        <f t="shared" si="37"/>
        <v>-67.619999999999976</v>
      </c>
      <c r="V288" s="27">
        <f t="shared" si="37"/>
        <v>-42.240000000000009</v>
      </c>
      <c r="W288" s="4" t="s">
        <v>476</v>
      </c>
    </row>
    <row r="289" spans="1:23" s="4" customFormat="1" ht="15" customHeight="1" x14ac:dyDescent="0.25">
      <c r="A289" s="1"/>
      <c r="B289" s="16">
        <v>43915</v>
      </c>
      <c r="C289" s="8" t="s">
        <v>27</v>
      </c>
      <c r="D289" s="8" t="s">
        <v>0</v>
      </c>
      <c r="E289" s="9">
        <v>5</v>
      </c>
      <c r="F289" s="8" t="s">
        <v>514</v>
      </c>
      <c r="G289" s="8" t="s">
        <v>30</v>
      </c>
      <c r="H289" s="39">
        <v>2</v>
      </c>
      <c r="I289" s="10">
        <v>6.43</v>
      </c>
      <c r="J289" s="8" t="s">
        <v>28</v>
      </c>
      <c r="K289" s="29"/>
      <c r="L289" s="29"/>
      <c r="M289" s="29"/>
      <c r="N289" s="29"/>
      <c r="O289" s="25">
        <f t="shared" si="32"/>
        <v>-2</v>
      </c>
      <c r="P289" s="25">
        <f t="shared" si="33"/>
        <v>-2</v>
      </c>
      <c r="Q289" s="25">
        <f t="shared" si="34"/>
        <v>-2</v>
      </c>
      <c r="R289" s="33">
        <f t="shared" si="35"/>
        <v>-2</v>
      </c>
      <c r="S289" s="27">
        <f t="shared" si="37"/>
        <v>-63.100000000000058</v>
      </c>
      <c r="T289" s="27">
        <f t="shared" si="37"/>
        <v>-88.34</v>
      </c>
      <c r="U289" s="27">
        <f t="shared" si="37"/>
        <v>-69.619999999999976</v>
      </c>
      <c r="V289" s="27">
        <f t="shared" si="37"/>
        <v>-44.240000000000009</v>
      </c>
      <c r="W289" s="4" t="s">
        <v>476</v>
      </c>
    </row>
    <row r="290" spans="1:23" s="4" customFormat="1" ht="15" customHeight="1" x14ac:dyDescent="0.25">
      <c r="A290" s="1"/>
      <c r="B290" s="16">
        <v>43915</v>
      </c>
      <c r="C290" s="8" t="s">
        <v>27</v>
      </c>
      <c r="D290" s="8" t="s">
        <v>0</v>
      </c>
      <c r="E290" s="9">
        <v>7</v>
      </c>
      <c r="F290" s="8" t="s">
        <v>515</v>
      </c>
      <c r="G290" s="8" t="s">
        <v>30</v>
      </c>
      <c r="H290" s="39">
        <v>6</v>
      </c>
      <c r="I290" s="10">
        <v>2.77</v>
      </c>
      <c r="J290" s="8" t="s">
        <v>28</v>
      </c>
      <c r="K290" s="29"/>
      <c r="L290" s="29"/>
      <c r="M290" s="29"/>
      <c r="N290" s="29"/>
      <c r="O290" s="25">
        <f t="shared" si="32"/>
        <v>-6</v>
      </c>
      <c r="P290" s="25">
        <f t="shared" si="33"/>
        <v>-6</v>
      </c>
      <c r="Q290" s="25">
        <f t="shared" si="34"/>
        <v>-6</v>
      </c>
      <c r="R290" s="33">
        <f t="shared" si="35"/>
        <v>-6</v>
      </c>
      <c r="S290" s="27">
        <f t="shared" si="37"/>
        <v>-69.100000000000051</v>
      </c>
      <c r="T290" s="27">
        <f t="shared" si="37"/>
        <v>-94.34</v>
      </c>
      <c r="U290" s="27">
        <f t="shared" si="37"/>
        <v>-75.619999999999976</v>
      </c>
      <c r="V290" s="27">
        <f t="shared" si="37"/>
        <v>-50.240000000000009</v>
      </c>
      <c r="W290" s="4" t="s">
        <v>477</v>
      </c>
    </row>
    <row r="291" spans="1:23" s="4" customFormat="1" ht="15" customHeight="1" x14ac:dyDescent="0.25">
      <c r="A291" s="1"/>
      <c r="B291" s="16">
        <v>43915</v>
      </c>
      <c r="C291" s="8" t="s">
        <v>27</v>
      </c>
      <c r="D291" s="8" t="s">
        <v>0</v>
      </c>
      <c r="E291" s="9">
        <v>8</v>
      </c>
      <c r="F291" s="8" t="s">
        <v>516</v>
      </c>
      <c r="G291" s="8" t="s">
        <v>30</v>
      </c>
      <c r="H291" s="39">
        <v>2</v>
      </c>
      <c r="I291" s="10">
        <v>3.64</v>
      </c>
      <c r="J291" s="8" t="s">
        <v>33</v>
      </c>
      <c r="K291" s="29"/>
      <c r="L291" s="29"/>
      <c r="M291" s="29"/>
      <c r="N291" s="29"/>
      <c r="O291" s="25">
        <f t="shared" si="32"/>
        <v>-2</v>
      </c>
      <c r="P291" s="25">
        <f t="shared" si="33"/>
        <v>-2</v>
      </c>
      <c r="Q291" s="25">
        <f t="shared" si="34"/>
        <v>-2</v>
      </c>
      <c r="R291" s="33">
        <f t="shared" si="35"/>
        <v>-2</v>
      </c>
      <c r="S291" s="27">
        <f t="shared" si="37"/>
        <v>-71.100000000000051</v>
      </c>
      <c r="T291" s="27">
        <f t="shared" si="37"/>
        <v>-96.34</v>
      </c>
      <c r="U291" s="27">
        <f t="shared" si="37"/>
        <v>-77.619999999999976</v>
      </c>
      <c r="V291" s="27">
        <f t="shared" si="37"/>
        <v>-52.240000000000009</v>
      </c>
      <c r="W291" s="4" t="s">
        <v>478</v>
      </c>
    </row>
    <row r="292" spans="1:23" s="4" customFormat="1" ht="15" customHeight="1" x14ac:dyDescent="0.25">
      <c r="A292" s="1"/>
      <c r="B292" s="16">
        <v>43915</v>
      </c>
      <c r="C292" s="8" t="s">
        <v>27</v>
      </c>
      <c r="D292" s="8" t="s">
        <v>0</v>
      </c>
      <c r="E292" s="9">
        <v>8</v>
      </c>
      <c r="F292" s="8" t="s">
        <v>517</v>
      </c>
      <c r="G292" s="8" t="s">
        <v>30</v>
      </c>
      <c r="H292" s="39">
        <v>2</v>
      </c>
      <c r="I292" s="10">
        <v>5.29</v>
      </c>
      <c r="J292" s="8" t="s">
        <v>7</v>
      </c>
      <c r="K292" s="29"/>
      <c r="L292" s="29"/>
      <c r="M292" s="29"/>
      <c r="N292" s="29"/>
      <c r="O292" s="25">
        <f t="shared" si="32"/>
        <v>-2</v>
      </c>
      <c r="P292" s="25">
        <f t="shared" si="33"/>
        <v>-2</v>
      </c>
      <c r="Q292" s="25">
        <f t="shared" si="34"/>
        <v>-2</v>
      </c>
      <c r="R292" s="33">
        <f t="shared" si="35"/>
        <v>-2</v>
      </c>
      <c r="S292" s="27">
        <f t="shared" si="37"/>
        <v>-73.100000000000051</v>
      </c>
      <c r="T292" s="27">
        <f t="shared" si="37"/>
        <v>-98.34</v>
      </c>
      <c r="U292" s="27">
        <f t="shared" si="37"/>
        <v>-79.619999999999976</v>
      </c>
      <c r="V292" s="27">
        <f t="shared" si="37"/>
        <v>-54.240000000000009</v>
      </c>
      <c r="W292" s="4" t="s">
        <v>478</v>
      </c>
    </row>
    <row r="293" spans="1:23" s="4" customFormat="1" ht="15" customHeight="1" x14ac:dyDescent="0.25">
      <c r="A293" s="1"/>
      <c r="B293" s="16">
        <v>43917</v>
      </c>
      <c r="C293" s="8" t="s">
        <v>127</v>
      </c>
      <c r="D293" s="8" t="s">
        <v>272</v>
      </c>
      <c r="E293" s="9">
        <v>3</v>
      </c>
      <c r="F293" s="8" t="s">
        <v>326</v>
      </c>
      <c r="G293" s="8" t="s">
        <v>30</v>
      </c>
      <c r="H293" s="39">
        <v>4</v>
      </c>
      <c r="I293" s="10">
        <v>2.2400000000000002</v>
      </c>
      <c r="J293" s="8" t="s">
        <v>28</v>
      </c>
      <c r="K293" s="29"/>
      <c r="L293" s="29"/>
      <c r="M293" s="29"/>
      <c r="N293" s="29"/>
      <c r="O293" s="25">
        <f t="shared" si="32"/>
        <v>-4</v>
      </c>
      <c r="P293" s="25">
        <f t="shared" si="33"/>
        <v>-4</v>
      </c>
      <c r="Q293" s="25">
        <f t="shared" si="34"/>
        <v>-4</v>
      </c>
      <c r="R293" s="33">
        <f t="shared" si="35"/>
        <v>-4</v>
      </c>
      <c r="S293" s="27">
        <f t="shared" si="37"/>
        <v>-77.100000000000051</v>
      </c>
      <c r="T293" s="27">
        <f t="shared" si="37"/>
        <v>-102.34</v>
      </c>
      <c r="U293" s="27">
        <f t="shared" si="37"/>
        <v>-83.619999999999976</v>
      </c>
      <c r="V293" s="27">
        <f t="shared" si="37"/>
        <v>-58.240000000000009</v>
      </c>
      <c r="W293" s="4" t="s">
        <v>479</v>
      </c>
    </row>
    <row r="294" spans="1:23" s="4" customFormat="1" ht="15" customHeight="1" x14ac:dyDescent="0.25">
      <c r="A294" s="1"/>
      <c r="B294" s="16">
        <v>43917</v>
      </c>
      <c r="C294" s="8" t="s">
        <v>127</v>
      </c>
      <c r="D294" s="8" t="s">
        <v>272</v>
      </c>
      <c r="E294" s="9">
        <v>5</v>
      </c>
      <c r="F294" s="8" t="s">
        <v>508</v>
      </c>
      <c r="G294" s="8" t="s">
        <v>30</v>
      </c>
      <c r="H294" s="39">
        <v>2</v>
      </c>
      <c r="I294" s="10">
        <v>4.41</v>
      </c>
      <c r="J294" s="8" t="s">
        <v>7</v>
      </c>
      <c r="K294" s="29"/>
      <c r="L294" s="29"/>
      <c r="M294" s="29"/>
      <c r="N294" s="29"/>
      <c r="O294" s="25">
        <f t="shared" si="32"/>
        <v>-2</v>
      </c>
      <c r="P294" s="25">
        <f t="shared" si="33"/>
        <v>-2</v>
      </c>
      <c r="Q294" s="25">
        <f t="shared" si="34"/>
        <v>-2</v>
      </c>
      <c r="R294" s="33">
        <f t="shared" si="35"/>
        <v>-2</v>
      </c>
      <c r="S294" s="27">
        <f t="shared" si="37"/>
        <v>-79.100000000000051</v>
      </c>
      <c r="T294" s="27">
        <f t="shared" si="37"/>
        <v>-104.34</v>
      </c>
      <c r="U294" s="27">
        <f t="shared" si="37"/>
        <v>-85.619999999999976</v>
      </c>
      <c r="V294" s="27">
        <f t="shared" si="37"/>
        <v>-60.240000000000009</v>
      </c>
      <c r="W294" s="4" t="s">
        <v>480</v>
      </c>
    </row>
    <row r="295" spans="1:23" s="4" customFormat="1" ht="15" customHeight="1" x14ac:dyDescent="0.25">
      <c r="A295" s="1"/>
      <c r="B295" s="16">
        <v>43917</v>
      </c>
      <c r="C295" s="8" t="s">
        <v>127</v>
      </c>
      <c r="D295" s="8" t="s">
        <v>272</v>
      </c>
      <c r="E295" s="9">
        <v>5</v>
      </c>
      <c r="F295" s="8" t="s">
        <v>508</v>
      </c>
      <c r="G295" s="8" t="s">
        <v>31</v>
      </c>
      <c r="H295" s="39">
        <v>2</v>
      </c>
      <c r="I295" s="10">
        <v>4.41</v>
      </c>
      <c r="J295" s="8" t="s">
        <v>7</v>
      </c>
      <c r="K295" s="29">
        <v>2.75</v>
      </c>
      <c r="L295" s="29">
        <v>2.1</v>
      </c>
      <c r="M295" s="29"/>
      <c r="N295" s="29">
        <v>1.97</v>
      </c>
      <c r="O295" s="25">
        <f t="shared" si="32"/>
        <v>3.5</v>
      </c>
      <c r="P295" s="25">
        <f t="shared" si="33"/>
        <v>2.2000000000000002</v>
      </c>
      <c r="Q295" s="25">
        <f t="shared" si="34"/>
        <v>1.94</v>
      </c>
      <c r="R295" s="33">
        <f t="shared" si="35"/>
        <v>1.94</v>
      </c>
      <c r="S295" s="27">
        <f t="shared" si="37"/>
        <v>-75.600000000000051</v>
      </c>
      <c r="T295" s="27">
        <f t="shared" si="37"/>
        <v>-102.14</v>
      </c>
      <c r="U295" s="27">
        <f t="shared" si="37"/>
        <v>-83.679999999999978</v>
      </c>
      <c r="V295" s="27">
        <f t="shared" si="37"/>
        <v>-58.300000000000011</v>
      </c>
      <c r="W295" s="4" t="s">
        <v>480</v>
      </c>
    </row>
    <row r="296" spans="1:23" s="4" customFormat="1" ht="15" customHeight="1" x14ac:dyDescent="0.25">
      <c r="A296" s="1"/>
      <c r="B296" s="16">
        <v>43917</v>
      </c>
      <c r="C296" s="8" t="s">
        <v>127</v>
      </c>
      <c r="D296" s="8" t="s">
        <v>272</v>
      </c>
      <c r="E296" s="9">
        <v>8</v>
      </c>
      <c r="F296" s="8" t="s">
        <v>509</v>
      </c>
      <c r="G296" s="8" t="s">
        <v>30</v>
      </c>
      <c r="H296" s="39">
        <v>4</v>
      </c>
      <c r="I296" s="10">
        <v>2.0699999999999998</v>
      </c>
      <c r="J296" s="8" t="s">
        <v>14</v>
      </c>
      <c r="K296" s="29">
        <v>2.25</v>
      </c>
      <c r="L296" s="29">
        <v>1.8</v>
      </c>
      <c r="M296" s="29">
        <v>1.95</v>
      </c>
      <c r="N296" s="29">
        <v>1.83</v>
      </c>
      <c r="O296" s="25">
        <f t="shared" si="32"/>
        <v>5</v>
      </c>
      <c r="P296" s="25">
        <f t="shared" si="33"/>
        <v>3.2</v>
      </c>
      <c r="Q296" s="25">
        <f t="shared" si="34"/>
        <v>3.8</v>
      </c>
      <c r="R296" s="33">
        <f t="shared" si="35"/>
        <v>3.3200000000000003</v>
      </c>
      <c r="S296" s="27">
        <f t="shared" si="37"/>
        <v>-70.600000000000051</v>
      </c>
      <c r="T296" s="27">
        <f t="shared" si="37"/>
        <v>-98.94</v>
      </c>
      <c r="U296" s="27">
        <f t="shared" si="37"/>
        <v>-79.879999999999981</v>
      </c>
      <c r="V296" s="27">
        <f t="shared" si="37"/>
        <v>-54.980000000000011</v>
      </c>
      <c r="W296" s="4" t="s">
        <v>481</v>
      </c>
    </row>
    <row r="297" spans="1:23" s="4" customFormat="1" ht="15" customHeight="1" x14ac:dyDescent="0.25">
      <c r="A297" s="1"/>
      <c r="B297" s="16">
        <v>43918</v>
      </c>
      <c r="C297" s="8" t="s">
        <v>25</v>
      </c>
      <c r="D297" s="8" t="s">
        <v>113</v>
      </c>
      <c r="E297" s="9">
        <v>2</v>
      </c>
      <c r="F297" s="8" t="s">
        <v>391</v>
      </c>
      <c r="G297" s="8" t="s">
        <v>30</v>
      </c>
      <c r="H297" s="39">
        <v>2</v>
      </c>
      <c r="I297" s="10">
        <v>5.74</v>
      </c>
      <c r="J297" s="8" t="s">
        <v>7</v>
      </c>
      <c r="K297" s="29"/>
      <c r="L297" s="29"/>
      <c r="M297" s="29"/>
      <c r="N297" s="29"/>
      <c r="O297" s="25">
        <f t="shared" si="32"/>
        <v>-2</v>
      </c>
      <c r="P297" s="25">
        <f t="shared" si="33"/>
        <v>-2</v>
      </c>
      <c r="Q297" s="25">
        <f t="shared" si="34"/>
        <v>-2</v>
      </c>
      <c r="R297" s="33">
        <f t="shared" si="35"/>
        <v>-2</v>
      </c>
      <c r="S297" s="27">
        <f t="shared" ref="S297:V312" si="38">O297+S296</f>
        <v>-72.600000000000051</v>
      </c>
      <c r="T297" s="27">
        <f t="shared" si="38"/>
        <v>-100.94</v>
      </c>
      <c r="U297" s="27">
        <f t="shared" si="38"/>
        <v>-81.879999999999981</v>
      </c>
      <c r="V297" s="27">
        <f t="shared" si="38"/>
        <v>-56.980000000000011</v>
      </c>
      <c r="W297" s="4" t="s">
        <v>482</v>
      </c>
    </row>
    <row r="298" spans="1:23" s="4" customFormat="1" ht="15" customHeight="1" x14ac:dyDescent="0.25">
      <c r="A298" s="1"/>
      <c r="B298" s="16">
        <v>43918</v>
      </c>
      <c r="C298" s="8" t="s">
        <v>25</v>
      </c>
      <c r="D298" s="8" t="s">
        <v>113</v>
      </c>
      <c r="E298" s="9">
        <v>2</v>
      </c>
      <c r="F298" s="8" t="s">
        <v>503</v>
      </c>
      <c r="G298" s="8" t="s">
        <v>30</v>
      </c>
      <c r="H298" s="39">
        <v>2</v>
      </c>
      <c r="I298" s="10">
        <v>6.09</v>
      </c>
      <c r="J298" s="8" t="s">
        <v>28</v>
      </c>
      <c r="K298" s="29"/>
      <c r="L298" s="29"/>
      <c r="M298" s="29"/>
      <c r="N298" s="29"/>
      <c r="O298" s="25">
        <f t="shared" si="32"/>
        <v>-2</v>
      </c>
      <c r="P298" s="25">
        <f t="shared" si="33"/>
        <v>-2</v>
      </c>
      <c r="Q298" s="25">
        <f t="shared" si="34"/>
        <v>-2</v>
      </c>
      <c r="R298" s="33">
        <f t="shared" si="35"/>
        <v>-2</v>
      </c>
      <c r="S298" s="27">
        <f t="shared" si="38"/>
        <v>-74.600000000000051</v>
      </c>
      <c r="T298" s="27">
        <f t="shared" si="38"/>
        <v>-102.94</v>
      </c>
      <c r="U298" s="27">
        <f t="shared" si="38"/>
        <v>-83.879999999999981</v>
      </c>
      <c r="V298" s="27">
        <f t="shared" si="38"/>
        <v>-58.980000000000011</v>
      </c>
      <c r="W298" s="4" t="s">
        <v>482</v>
      </c>
    </row>
    <row r="299" spans="1:23" s="4" customFormat="1" ht="15" customHeight="1" x14ac:dyDescent="0.25">
      <c r="A299" s="1"/>
      <c r="B299" s="16">
        <v>43918</v>
      </c>
      <c r="C299" s="8" t="s">
        <v>25</v>
      </c>
      <c r="D299" s="8" t="s">
        <v>113</v>
      </c>
      <c r="E299" s="9">
        <v>2</v>
      </c>
      <c r="F299" s="8" t="s">
        <v>502</v>
      </c>
      <c r="G299" s="8" t="s">
        <v>30</v>
      </c>
      <c r="H299" s="39">
        <v>2</v>
      </c>
      <c r="I299" s="10">
        <v>13</v>
      </c>
      <c r="J299" s="8" t="s">
        <v>28</v>
      </c>
      <c r="K299" s="29"/>
      <c r="L299" s="29"/>
      <c r="M299" s="29"/>
      <c r="N299" s="29"/>
      <c r="O299" s="25">
        <f t="shared" si="32"/>
        <v>-2</v>
      </c>
      <c r="P299" s="25">
        <f t="shared" si="33"/>
        <v>-2</v>
      </c>
      <c r="Q299" s="25">
        <f t="shared" si="34"/>
        <v>-2</v>
      </c>
      <c r="R299" s="33">
        <f t="shared" si="35"/>
        <v>-2</v>
      </c>
      <c r="S299" s="27">
        <f t="shared" si="38"/>
        <v>-76.600000000000051</v>
      </c>
      <c r="T299" s="27">
        <f t="shared" si="38"/>
        <v>-104.94</v>
      </c>
      <c r="U299" s="27">
        <f t="shared" si="38"/>
        <v>-85.879999999999981</v>
      </c>
      <c r="V299" s="27">
        <f t="shared" si="38"/>
        <v>-60.980000000000011</v>
      </c>
      <c r="W299" s="4" t="s">
        <v>482</v>
      </c>
    </row>
    <row r="300" spans="1:23" s="4" customFormat="1" ht="15" customHeight="1" x14ac:dyDescent="0.25">
      <c r="A300" s="1"/>
      <c r="B300" s="16">
        <v>43918</v>
      </c>
      <c r="C300" s="8" t="s">
        <v>25</v>
      </c>
      <c r="D300" s="8" t="s">
        <v>113</v>
      </c>
      <c r="E300" s="9">
        <v>4</v>
      </c>
      <c r="F300" s="8" t="s">
        <v>504</v>
      </c>
      <c r="G300" s="8" t="s">
        <v>30</v>
      </c>
      <c r="H300" s="39">
        <v>2</v>
      </c>
      <c r="I300" s="10">
        <v>4.5199999999999996</v>
      </c>
      <c r="J300" s="8" t="s">
        <v>28</v>
      </c>
      <c r="K300" s="29"/>
      <c r="L300" s="29"/>
      <c r="M300" s="29"/>
      <c r="N300" s="29"/>
      <c r="O300" s="25">
        <f t="shared" si="32"/>
        <v>-2</v>
      </c>
      <c r="P300" s="25">
        <f t="shared" si="33"/>
        <v>-2</v>
      </c>
      <c r="Q300" s="25">
        <f t="shared" si="34"/>
        <v>-2</v>
      </c>
      <c r="R300" s="33">
        <f t="shared" si="35"/>
        <v>-2</v>
      </c>
      <c r="S300" s="27">
        <f t="shared" si="38"/>
        <v>-78.600000000000051</v>
      </c>
      <c r="T300" s="27">
        <f t="shared" si="38"/>
        <v>-106.94</v>
      </c>
      <c r="U300" s="27">
        <f t="shared" si="38"/>
        <v>-87.879999999999981</v>
      </c>
      <c r="V300" s="27">
        <f t="shared" si="38"/>
        <v>-62.980000000000011</v>
      </c>
      <c r="W300" s="4" t="s">
        <v>483</v>
      </c>
    </row>
    <row r="301" spans="1:23" s="4" customFormat="1" ht="15" customHeight="1" x14ac:dyDescent="0.25">
      <c r="A301" s="1"/>
      <c r="B301" s="16">
        <v>43918</v>
      </c>
      <c r="C301" s="8" t="s">
        <v>25</v>
      </c>
      <c r="D301" s="8" t="s">
        <v>113</v>
      </c>
      <c r="E301" s="9">
        <v>5</v>
      </c>
      <c r="F301" s="8" t="s">
        <v>505</v>
      </c>
      <c r="G301" s="8" t="s">
        <v>30</v>
      </c>
      <c r="H301" s="39">
        <v>8</v>
      </c>
      <c r="I301" s="10">
        <v>1.64</v>
      </c>
      <c r="J301" s="8" t="s">
        <v>7</v>
      </c>
      <c r="K301" s="29"/>
      <c r="L301" s="29"/>
      <c r="M301" s="29"/>
      <c r="N301" s="29"/>
      <c r="O301" s="25">
        <f t="shared" si="32"/>
        <v>-8</v>
      </c>
      <c r="P301" s="25">
        <f t="shared" si="33"/>
        <v>-8</v>
      </c>
      <c r="Q301" s="25">
        <f t="shared" si="34"/>
        <v>-8</v>
      </c>
      <c r="R301" s="33">
        <f t="shared" si="35"/>
        <v>-8</v>
      </c>
      <c r="S301" s="27">
        <f t="shared" si="38"/>
        <v>-86.600000000000051</v>
      </c>
      <c r="T301" s="27">
        <f t="shared" si="38"/>
        <v>-114.94</v>
      </c>
      <c r="U301" s="27">
        <f t="shared" si="38"/>
        <v>-95.879999999999981</v>
      </c>
      <c r="V301" s="27">
        <f t="shared" si="38"/>
        <v>-70.980000000000018</v>
      </c>
      <c r="W301" s="4" t="s">
        <v>484</v>
      </c>
    </row>
    <row r="302" spans="1:23" s="4" customFormat="1" ht="15" customHeight="1" x14ac:dyDescent="0.25">
      <c r="A302" s="1"/>
      <c r="B302" s="16">
        <v>43918</v>
      </c>
      <c r="C302" s="8" t="s">
        <v>25</v>
      </c>
      <c r="D302" s="8" t="s">
        <v>113</v>
      </c>
      <c r="E302" s="9">
        <v>7</v>
      </c>
      <c r="F302" s="8" t="s">
        <v>506</v>
      </c>
      <c r="G302" s="8" t="s">
        <v>30</v>
      </c>
      <c r="H302" s="39">
        <v>2</v>
      </c>
      <c r="I302" s="10">
        <v>3.57</v>
      </c>
      <c r="J302" s="8" t="s">
        <v>33</v>
      </c>
      <c r="K302" s="29"/>
      <c r="L302" s="29"/>
      <c r="M302" s="29"/>
      <c r="N302" s="29"/>
      <c r="O302" s="25">
        <f t="shared" si="32"/>
        <v>-2</v>
      </c>
      <c r="P302" s="25">
        <f t="shared" si="33"/>
        <v>-2</v>
      </c>
      <c r="Q302" s="25">
        <f t="shared" si="34"/>
        <v>-2</v>
      </c>
      <c r="R302" s="33">
        <f t="shared" si="35"/>
        <v>-2</v>
      </c>
      <c r="S302" s="27">
        <f t="shared" si="38"/>
        <v>-88.600000000000051</v>
      </c>
      <c r="T302" s="27">
        <f t="shared" si="38"/>
        <v>-116.94</v>
      </c>
      <c r="U302" s="27">
        <f t="shared" si="38"/>
        <v>-97.879999999999981</v>
      </c>
      <c r="V302" s="27">
        <f t="shared" si="38"/>
        <v>-72.980000000000018</v>
      </c>
      <c r="W302" s="4" t="s">
        <v>485</v>
      </c>
    </row>
    <row r="303" spans="1:23" s="4" customFormat="1" ht="15" customHeight="1" x14ac:dyDescent="0.25">
      <c r="A303" s="1"/>
      <c r="B303" s="16">
        <v>43918</v>
      </c>
      <c r="C303" s="8" t="s">
        <v>25</v>
      </c>
      <c r="D303" s="8" t="s">
        <v>113</v>
      </c>
      <c r="E303" s="9">
        <v>8</v>
      </c>
      <c r="F303" s="8" t="s">
        <v>192</v>
      </c>
      <c r="G303" s="8" t="s">
        <v>30</v>
      </c>
      <c r="H303" s="39">
        <v>4</v>
      </c>
      <c r="I303" s="10">
        <v>2.82</v>
      </c>
      <c r="J303" s="8" t="s">
        <v>7</v>
      </c>
      <c r="K303" s="29"/>
      <c r="L303" s="29"/>
      <c r="M303" s="29"/>
      <c r="N303" s="29"/>
      <c r="O303" s="25">
        <f t="shared" si="32"/>
        <v>-4</v>
      </c>
      <c r="P303" s="25">
        <f t="shared" si="33"/>
        <v>-4</v>
      </c>
      <c r="Q303" s="25">
        <f t="shared" si="34"/>
        <v>-4</v>
      </c>
      <c r="R303" s="33">
        <f t="shared" si="35"/>
        <v>-4</v>
      </c>
      <c r="S303" s="27">
        <f t="shared" si="38"/>
        <v>-92.600000000000051</v>
      </c>
      <c r="T303" s="27">
        <f t="shared" si="38"/>
        <v>-120.94</v>
      </c>
      <c r="U303" s="27">
        <f t="shared" si="38"/>
        <v>-101.87999999999998</v>
      </c>
      <c r="V303" s="27">
        <f t="shared" si="38"/>
        <v>-76.980000000000018</v>
      </c>
      <c r="W303" s="4" t="s">
        <v>486</v>
      </c>
    </row>
    <row r="304" spans="1:23" s="4" customFormat="1" ht="15" customHeight="1" x14ac:dyDescent="0.25">
      <c r="A304" s="1"/>
      <c r="B304" s="16">
        <v>43918</v>
      </c>
      <c r="C304" s="8" t="s">
        <v>25</v>
      </c>
      <c r="D304" s="8" t="s">
        <v>113</v>
      </c>
      <c r="E304" s="9">
        <v>8</v>
      </c>
      <c r="F304" s="8" t="s">
        <v>260</v>
      </c>
      <c r="G304" s="8" t="s">
        <v>30</v>
      </c>
      <c r="H304" s="39">
        <v>2</v>
      </c>
      <c r="I304" s="10">
        <v>8.9499999999999993</v>
      </c>
      <c r="J304" s="8" t="s">
        <v>28</v>
      </c>
      <c r="K304" s="29"/>
      <c r="L304" s="29"/>
      <c r="M304" s="29"/>
      <c r="N304" s="29"/>
      <c r="O304" s="25">
        <f t="shared" si="32"/>
        <v>-2</v>
      </c>
      <c r="P304" s="25">
        <f t="shared" si="33"/>
        <v>-2</v>
      </c>
      <c r="Q304" s="25">
        <f t="shared" si="34"/>
        <v>-2</v>
      </c>
      <c r="R304" s="33">
        <f t="shared" si="35"/>
        <v>-2</v>
      </c>
      <c r="S304" s="27">
        <f t="shared" si="38"/>
        <v>-94.600000000000051</v>
      </c>
      <c r="T304" s="27">
        <f t="shared" si="38"/>
        <v>-122.94</v>
      </c>
      <c r="U304" s="27">
        <f t="shared" si="38"/>
        <v>-103.87999999999998</v>
      </c>
      <c r="V304" s="27">
        <f t="shared" si="38"/>
        <v>-78.980000000000018</v>
      </c>
      <c r="W304" s="4" t="s">
        <v>486</v>
      </c>
    </row>
    <row r="305" spans="1:23" s="4" customFormat="1" ht="15" customHeight="1" x14ac:dyDescent="0.25">
      <c r="A305" s="1"/>
      <c r="B305" s="16">
        <v>43918</v>
      </c>
      <c r="C305" s="8" t="s">
        <v>25</v>
      </c>
      <c r="D305" s="8" t="s">
        <v>113</v>
      </c>
      <c r="E305" s="9">
        <v>9</v>
      </c>
      <c r="F305" s="8" t="s">
        <v>507</v>
      </c>
      <c r="G305" s="8" t="s">
        <v>30</v>
      </c>
      <c r="H305" s="39">
        <v>2</v>
      </c>
      <c r="I305" s="10">
        <v>7.14</v>
      </c>
      <c r="J305" s="8" t="s">
        <v>7</v>
      </c>
      <c r="K305" s="29"/>
      <c r="L305" s="29"/>
      <c r="M305" s="29"/>
      <c r="N305" s="29"/>
      <c r="O305" s="25">
        <f t="shared" si="32"/>
        <v>-2</v>
      </c>
      <c r="P305" s="25">
        <f t="shared" si="33"/>
        <v>-2</v>
      </c>
      <c r="Q305" s="25">
        <f t="shared" si="34"/>
        <v>-2</v>
      </c>
      <c r="R305" s="33">
        <f t="shared" si="35"/>
        <v>-2</v>
      </c>
      <c r="S305" s="27">
        <f t="shared" si="38"/>
        <v>-96.600000000000051</v>
      </c>
      <c r="T305" s="27">
        <f t="shared" si="38"/>
        <v>-124.94</v>
      </c>
      <c r="U305" s="27">
        <f t="shared" si="38"/>
        <v>-105.87999999999998</v>
      </c>
      <c r="V305" s="27">
        <f t="shared" si="38"/>
        <v>-80.980000000000018</v>
      </c>
      <c r="W305" s="4" t="s">
        <v>487</v>
      </c>
    </row>
    <row r="306" spans="1:23" s="4" customFormat="1" ht="15" customHeight="1" x14ac:dyDescent="0.25">
      <c r="A306" s="1"/>
      <c r="B306" s="16">
        <v>43918</v>
      </c>
      <c r="C306" s="8" t="s">
        <v>25</v>
      </c>
      <c r="D306" s="8" t="s">
        <v>113</v>
      </c>
      <c r="E306" s="9">
        <v>9</v>
      </c>
      <c r="F306" s="8" t="s">
        <v>507</v>
      </c>
      <c r="G306" s="8" t="s">
        <v>31</v>
      </c>
      <c r="H306" s="39">
        <v>2</v>
      </c>
      <c r="I306" s="10">
        <v>7.14</v>
      </c>
      <c r="J306" s="8" t="s">
        <v>7</v>
      </c>
      <c r="K306" s="29">
        <v>4.5</v>
      </c>
      <c r="L306" s="29">
        <v>2.8</v>
      </c>
      <c r="M306" s="29"/>
      <c r="N306" s="29">
        <v>3.49</v>
      </c>
      <c r="O306" s="25">
        <f t="shared" si="32"/>
        <v>7</v>
      </c>
      <c r="P306" s="25">
        <f t="shared" si="33"/>
        <v>3.5999999999999996</v>
      </c>
      <c r="Q306" s="25">
        <f t="shared" si="34"/>
        <v>4.9800000000000004</v>
      </c>
      <c r="R306" s="33">
        <f t="shared" si="35"/>
        <v>4.9800000000000004</v>
      </c>
      <c r="S306" s="27">
        <f t="shared" si="38"/>
        <v>-89.600000000000051</v>
      </c>
      <c r="T306" s="27">
        <f t="shared" si="38"/>
        <v>-121.34</v>
      </c>
      <c r="U306" s="27">
        <f t="shared" si="38"/>
        <v>-100.89999999999998</v>
      </c>
      <c r="V306" s="27">
        <f t="shared" si="38"/>
        <v>-76.000000000000014</v>
      </c>
      <c r="W306" s="4" t="s">
        <v>487</v>
      </c>
    </row>
    <row r="307" spans="1:23" s="4" customFormat="1" ht="15" customHeight="1" x14ac:dyDescent="0.25">
      <c r="A307" s="1"/>
      <c r="B307" s="16">
        <v>43918</v>
      </c>
      <c r="C307" s="8" t="s">
        <v>25</v>
      </c>
      <c r="D307" s="8" t="s">
        <v>65</v>
      </c>
      <c r="E307" s="9">
        <v>2</v>
      </c>
      <c r="F307" s="8" t="s">
        <v>518</v>
      </c>
      <c r="G307" s="8" t="s">
        <v>30</v>
      </c>
      <c r="H307" s="39">
        <v>4</v>
      </c>
      <c r="I307" s="10">
        <v>2.65</v>
      </c>
      <c r="J307" s="8" t="s">
        <v>28</v>
      </c>
      <c r="K307" s="29"/>
      <c r="L307" s="29"/>
      <c r="M307" s="29"/>
      <c r="N307" s="29"/>
      <c r="O307" s="25">
        <f t="shared" si="32"/>
        <v>-4</v>
      </c>
      <c r="P307" s="25">
        <f t="shared" si="33"/>
        <v>-4</v>
      </c>
      <c r="Q307" s="25">
        <f t="shared" si="34"/>
        <v>-4</v>
      </c>
      <c r="R307" s="33">
        <f t="shared" si="35"/>
        <v>-4</v>
      </c>
      <c r="S307" s="27">
        <f t="shared" si="38"/>
        <v>-93.600000000000051</v>
      </c>
      <c r="T307" s="27">
        <f t="shared" si="38"/>
        <v>-125.34</v>
      </c>
      <c r="U307" s="27">
        <f t="shared" si="38"/>
        <v>-104.89999999999998</v>
      </c>
      <c r="V307" s="27">
        <f t="shared" si="38"/>
        <v>-80.000000000000014</v>
      </c>
      <c r="W307" s="4" t="s">
        <v>471</v>
      </c>
    </row>
    <row r="308" spans="1:23" s="4" customFormat="1" ht="15" customHeight="1" x14ac:dyDescent="0.25">
      <c r="A308" s="1"/>
      <c r="B308" s="16">
        <v>43918</v>
      </c>
      <c r="C308" s="8" t="s">
        <v>25</v>
      </c>
      <c r="D308" s="8" t="s">
        <v>65</v>
      </c>
      <c r="E308" s="9">
        <v>2</v>
      </c>
      <c r="F308" s="8" t="s">
        <v>519</v>
      </c>
      <c r="G308" s="8" t="s">
        <v>30</v>
      </c>
      <c r="H308" s="39">
        <v>2</v>
      </c>
      <c r="I308" s="10">
        <v>4.76</v>
      </c>
      <c r="J308" s="8" t="s">
        <v>14</v>
      </c>
      <c r="K308" s="29">
        <v>3.8</v>
      </c>
      <c r="L308" s="29">
        <v>6</v>
      </c>
      <c r="M308" s="29">
        <v>4.2</v>
      </c>
      <c r="N308" s="29">
        <v>4.24</v>
      </c>
      <c r="O308" s="25">
        <f t="shared" si="32"/>
        <v>5.6</v>
      </c>
      <c r="P308" s="25">
        <f t="shared" si="33"/>
        <v>10</v>
      </c>
      <c r="Q308" s="25">
        <f t="shared" si="34"/>
        <v>6.4</v>
      </c>
      <c r="R308" s="33">
        <f t="shared" si="35"/>
        <v>6.48</v>
      </c>
      <c r="S308" s="27">
        <f t="shared" si="38"/>
        <v>-88.000000000000057</v>
      </c>
      <c r="T308" s="27">
        <f t="shared" si="38"/>
        <v>-115.34</v>
      </c>
      <c r="U308" s="27">
        <f t="shared" si="38"/>
        <v>-98.499999999999972</v>
      </c>
      <c r="V308" s="27">
        <f t="shared" si="38"/>
        <v>-73.52000000000001</v>
      </c>
      <c r="W308" s="4" t="s">
        <v>471</v>
      </c>
    </row>
    <row r="309" spans="1:23" s="4" customFormat="1" ht="15" customHeight="1" x14ac:dyDescent="0.25">
      <c r="A309" s="1"/>
      <c r="B309" s="16">
        <v>43918</v>
      </c>
      <c r="C309" s="8" t="s">
        <v>25</v>
      </c>
      <c r="D309" s="8" t="s">
        <v>65</v>
      </c>
      <c r="E309" s="9">
        <v>5</v>
      </c>
      <c r="F309" s="8" t="s">
        <v>520</v>
      </c>
      <c r="G309" s="8" t="s">
        <v>31</v>
      </c>
      <c r="H309" s="39">
        <v>2</v>
      </c>
      <c r="I309" s="10">
        <v>7.54</v>
      </c>
      <c r="J309" s="8" t="s">
        <v>28</v>
      </c>
      <c r="K309" s="29"/>
      <c r="L309" s="29"/>
      <c r="M309" s="29"/>
      <c r="N309" s="29"/>
      <c r="O309" s="25">
        <f t="shared" si="32"/>
        <v>-2</v>
      </c>
      <c r="P309" s="25">
        <f t="shared" si="33"/>
        <v>-2</v>
      </c>
      <c r="Q309" s="25">
        <f t="shared" si="34"/>
        <v>-2</v>
      </c>
      <c r="R309" s="33">
        <f t="shared" si="35"/>
        <v>-2</v>
      </c>
      <c r="S309" s="27">
        <f t="shared" si="38"/>
        <v>-90.000000000000057</v>
      </c>
      <c r="T309" s="27">
        <f t="shared" si="38"/>
        <v>-117.34</v>
      </c>
      <c r="U309" s="27">
        <f t="shared" si="38"/>
        <v>-100.49999999999997</v>
      </c>
      <c r="V309" s="27">
        <f t="shared" si="38"/>
        <v>-75.52000000000001</v>
      </c>
      <c r="W309" s="4" t="s">
        <v>472</v>
      </c>
    </row>
    <row r="310" spans="1:23" s="4" customFormat="1" ht="15" customHeight="1" x14ac:dyDescent="0.25">
      <c r="A310" s="1"/>
      <c r="B310" s="16">
        <v>43918</v>
      </c>
      <c r="C310" s="8" t="s">
        <v>25</v>
      </c>
      <c r="D310" s="8" t="s">
        <v>65</v>
      </c>
      <c r="E310" s="9">
        <v>6</v>
      </c>
      <c r="F310" s="8" t="s">
        <v>145</v>
      </c>
      <c r="G310" s="8" t="s">
        <v>30</v>
      </c>
      <c r="H310" s="39">
        <v>4</v>
      </c>
      <c r="I310" s="10">
        <v>2.85</v>
      </c>
      <c r="J310" s="8" t="s">
        <v>28</v>
      </c>
      <c r="K310" s="29"/>
      <c r="L310" s="29"/>
      <c r="M310" s="29"/>
      <c r="N310" s="29"/>
      <c r="O310" s="25">
        <f t="shared" si="32"/>
        <v>-4</v>
      </c>
      <c r="P310" s="25">
        <f t="shared" si="33"/>
        <v>-4</v>
      </c>
      <c r="Q310" s="25">
        <f t="shared" si="34"/>
        <v>-4</v>
      </c>
      <c r="R310" s="33">
        <f t="shared" si="35"/>
        <v>-4</v>
      </c>
      <c r="S310" s="27">
        <f t="shared" si="38"/>
        <v>-94.000000000000057</v>
      </c>
      <c r="T310" s="27">
        <f t="shared" si="38"/>
        <v>-121.34</v>
      </c>
      <c r="U310" s="27">
        <f t="shared" si="38"/>
        <v>-104.49999999999997</v>
      </c>
      <c r="V310" s="27">
        <f t="shared" si="38"/>
        <v>-79.52000000000001</v>
      </c>
      <c r="W310" s="4" t="s">
        <v>473</v>
      </c>
    </row>
    <row r="311" spans="1:23" s="4" customFormat="1" ht="15" customHeight="1" x14ac:dyDescent="0.25">
      <c r="A311" s="1"/>
      <c r="B311" s="16">
        <v>43918</v>
      </c>
      <c r="C311" s="8" t="s">
        <v>25</v>
      </c>
      <c r="D311" s="8" t="s">
        <v>65</v>
      </c>
      <c r="E311" s="9">
        <v>6</v>
      </c>
      <c r="F311" s="8" t="s">
        <v>521</v>
      </c>
      <c r="G311" s="8" t="s">
        <v>30</v>
      </c>
      <c r="H311" s="39">
        <v>2</v>
      </c>
      <c r="I311" s="10">
        <v>6.2</v>
      </c>
      <c r="J311" s="8" t="s">
        <v>28</v>
      </c>
      <c r="K311" s="29"/>
      <c r="L311" s="29"/>
      <c r="M311" s="29"/>
      <c r="N311" s="29"/>
      <c r="O311" s="25">
        <f t="shared" si="32"/>
        <v>-2</v>
      </c>
      <c r="P311" s="25">
        <f t="shared" si="33"/>
        <v>-2</v>
      </c>
      <c r="Q311" s="25">
        <f t="shared" si="34"/>
        <v>-2</v>
      </c>
      <c r="R311" s="33">
        <f t="shared" si="35"/>
        <v>-2</v>
      </c>
      <c r="S311" s="27">
        <f t="shared" si="38"/>
        <v>-96.000000000000057</v>
      </c>
      <c r="T311" s="27">
        <f t="shared" si="38"/>
        <v>-123.34</v>
      </c>
      <c r="U311" s="27">
        <f t="shared" si="38"/>
        <v>-106.49999999999997</v>
      </c>
      <c r="V311" s="27">
        <f t="shared" si="38"/>
        <v>-81.52000000000001</v>
      </c>
      <c r="W311" s="4" t="s">
        <v>473</v>
      </c>
    </row>
    <row r="312" spans="1:23" s="4" customFormat="1" ht="15" customHeight="1" x14ac:dyDescent="0.25">
      <c r="A312" s="1"/>
      <c r="B312" s="16">
        <v>43922</v>
      </c>
      <c r="C312" s="8" t="s">
        <v>27</v>
      </c>
      <c r="D312" s="8" t="s">
        <v>36</v>
      </c>
      <c r="E312" s="9">
        <v>1</v>
      </c>
      <c r="F312" s="8" t="s">
        <v>492</v>
      </c>
      <c r="G312" s="8" t="s">
        <v>30</v>
      </c>
      <c r="H312" s="39">
        <v>2</v>
      </c>
      <c r="I312" s="10">
        <v>3.61</v>
      </c>
      <c r="J312" s="8" t="s">
        <v>28</v>
      </c>
      <c r="K312" s="29"/>
      <c r="L312" s="29"/>
      <c r="M312" s="29"/>
      <c r="N312" s="29"/>
      <c r="O312" s="25">
        <f t="shared" si="32"/>
        <v>-2</v>
      </c>
      <c r="P312" s="25">
        <f t="shared" si="33"/>
        <v>-2</v>
      </c>
      <c r="Q312" s="25">
        <f t="shared" si="34"/>
        <v>-2</v>
      </c>
      <c r="R312" s="33">
        <f t="shared" si="35"/>
        <v>-2</v>
      </c>
      <c r="S312" s="27">
        <f t="shared" si="38"/>
        <v>-98.000000000000057</v>
      </c>
      <c r="T312" s="27">
        <f t="shared" si="38"/>
        <v>-125.34</v>
      </c>
      <c r="U312" s="27">
        <f t="shared" si="38"/>
        <v>-108.49999999999997</v>
      </c>
      <c r="V312" s="27">
        <f t="shared" si="38"/>
        <v>-83.52000000000001</v>
      </c>
      <c r="W312" s="4" t="s">
        <v>488</v>
      </c>
    </row>
    <row r="313" spans="1:23" s="4" customFormat="1" ht="15" customHeight="1" x14ac:dyDescent="0.25">
      <c r="A313" s="1"/>
      <c r="B313" s="16">
        <v>43922</v>
      </c>
      <c r="C313" s="8" t="s">
        <v>27</v>
      </c>
      <c r="D313" s="8" t="s">
        <v>36</v>
      </c>
      <c r="E313" s="9">
        <v>3</v>
      </c>
      <c r="F313" s="8" t="s">
        <v>493</v>
      </c>
      <c r="G313" s="8" t="s">
        <v>30</v>
      </c>
      <c r="H313" s="39">
        <v>4</v>
      </c>
      <c r="I313" s="10">
        <v>3</v>
      </c>
      <c r="J313" s="8" t="s">
        <v>28</v>
      </c>
      <c r="K313" s="29"/>
      <c r="L313" s="29"/>
      <c r="M313" s="29"/>
      <c r="N313" s="29"/>
      <c r="O313" s="25">
        <f t="shared" si="32"/>
        <v>-4</v>
      </c>
      <c r="P313" s="25">
        <f t="shared" si="33"/>
        <v>-4</v>
      </c>
      <c r="Q313" s="25">
        <f t="shared" si="34"/>
        <v>-4</v>
      </c>
      <c r="R313" s="33">
        <f t="shared" si="35"/>
        <v>-4</v>
      </c>
      <c r="S313" s="27">
        <f t="shared" ref="S313:V328" si="39">O313+S312</f>
        <v>-102.00000000000006</v>
      </c>
      <c r="T313" s="27">
        <f t="shared" si="39"/>
        <v>-129.34</v>
      </c>
      <c r="U313" s="27">
        <f t="shared" si="39"/>
        <v>-112.49999999999997</v>
      </c>
      <c r="V313" s="27">
        <f t="shared" si="39"/>
        <v>-87.52000000000001</v>
      </c>
      <c r="W313" s="4" t="s">
        <v>489</v>
      </c>
    </row>
    <row r="314" spans="1:23" s="4" customFormat="1" ht="15" customHeight="1" x14ac:dyDescent="0.25">
      <c r="A314" s="1"/>
      <c r="B314" s="16">
        <v>43922</v>
      </c>
      <c r="C314" s="8" t="s">
        <v>27</v>
      </c>
      <c r="D314" s="8" t="s">
        <v>36</v>
      </c>
      <c r="E314" s="9">
        <v>3</v>
      </c>
      <c r="F314" s="8" t="s">
        <v>494</v>
      </c>
      <c r="G314" s="8" t="s">
        <v>30</v>
      </c>
      <c r="H314" s="39">
        <v>4</v>
      </c>
      <c r="I314" s="10">
        <v>4.6399999999999997</v>
      </c>
      <c r="J314" s="8" t="s">
        <v>28</v>
      </c>
      <c r="K314" s="29"/>
      <c r="L314" s="29"/>
      <c r="M314" s="29"/>
      <c r="N314" s="29"/>
      <c r="O314" s="25">
        <f t="shared" si="32"/>
        <v>-4</v>
      </c>
      <c r="P314" s="25">
        <f t="shared" si="33"/>
        <v>-4</v>
      </c>
      <c r="Q314" s="25">
        <f t="shared" si="34"/>
        <v>-4</v>
      </c>
      <c r="R314" s="33">
        <f t="shared" si="35"/>
        <v>-4</v>
      </c>
      <c r="S314" s="27">
        <f t="shared" si="39"/>
        <v>-106.00000000000006</v>
      </c>
      <c r="T314" s="27">
        <f t="shared" si="39"/>
        <v>-133.34</v>
      </c>
      <c r="U314" s="27">
        <f t="shared" si="39"/>
        <v>-116.49999999999997</v>
      </c>
      <c r="V314" s="27">
        <f t="shared" si="39"/>
        <v>-91.52000000000001</v>
      </c>
      <c r="W314" s="4" t="s">
        <v>489</v>
      </c>
    </row>
    <row r="315" spans="1:23" s="4" customFormat="1" ht="15" customHeight="1" x14ac:dyDescent="0.25">
      <c r="A315" s="1"/>
      <c r="B315" s="16">
        <v>43922</v>
      </c>
      <c r="C315" s="8" t="s">
        <v>27</v>
      </c>
      <c r="D315" s="8" t="s">
        <v>36</v>
      </c>
      <c r="E315" s="9">
        <v>4</v>
      </c>
      <c r="F315" s="8" t="s">
        <v>495</v>
      </c>
      <c r="G315" s="8" t="s">
        <v>30</v>
      </c>
      <c r="H315" s="39">
        <v>8</v>
      </c>
      <c r="I315" s="10">
        <v>1.69</v>
      </c>
      <c r="J315" s="8" t="s">
        <v>28</v>
      </c>
      <c r="K315" s="29"/>
      <c r="L315" s="29"/>
      <c r="M315" s="29"/>
      <c r="N315" s="29"/>
      <c r="O315" s="25">
        <f t="shared" si="32"/>
        <v>-8</v>
      </c>
      <c r="P315" s="25">
        <f t="shared" si="33"/>
        <v>-8</v>
      </c>
      <c r="Q315" s="25">
        <f t="shared" si="34"/>
        <v>-8</v>
      </c>
      <c r="R315" s="33">
        <f t="shared" si="35"/>
        <v>-8</v>
      </c>
      <c r="S315" s="27">
        <f t="shared" si="39"/>
        <v>-114.00000000000006</v>
      </c>
      <c r="T315" s="27">
        <f t="shared" si="39"/>
        <v>-141.34</v>
      </c>
      <c r="U315" s="27">
        <f t="shared" si="39"/>
        <v>-124.49999999999997</v>
      </c>
      <c r="V315" s="27">
        <f t="shared" si="39"/>
        <v>-99.52000000000001</v>
      </c>
      <c r="W315" s="4" t="s">
        <v>490</v>
      </c>
    </row>
    <row r="316" spans="1:23" s="4" customFormat="1" ht="15" customHeight="1" x14ac:dyDescent="0.25">
      <c r="A316" s="1"/>
      <c r="B316" s="16">
        <v>43922</v>
      </c>
      <c r="C316" s="8" t="s">
        <v>27</v>
      </c>
      <c r="D316" s="8" t="s">
        <v>36</v>
      </c>
      <c r="E316" s="9">
        <v>9</v>
      </c>
      <c r="F316" s="8" t="s">
        <v>496</v>
      </c>
      <c r="G316" s="8" t="s">
        <v>30</v>
      </c>
      <c r="H316" s="39">
        <v>4</v>
      </c>
      <c r="I316" s="10">
        <v>3.2</v>
      </c>
      <c r="J316" s="8" t="s">
        <v>28</v>
      </c>
      <c r="K316" s="29"/>
      <c r="L316" s="29"/>
      <c r="M316" s="29"/>
      <c r="N316" s="29"/>
      <c r="O316" s="25">
        <f t="shared" si="32"/>
        <v>-4</v>
      </c>
      <c r="P316" s="25">
        <f t="shared" si="33"/>
        <v>-4</v>
      </c>
      <c r="Q316" s="25">
        <f t="shared" si="34"/>
        <v>-4</v>
      </c>
      <c r="R316" s="33">
        <f t="shared" si="35"/>
        <v>-4</v>
      </c>
      <c r="S316" s="27">
        <f t="shared" si="39"/>
        <v>-118.00000000000006</v>
      </c>
      <c r="T316" s="27">
        <f t="shared" si="39"/>
        <v>-145.34</v>
      </c>
      <c r="U316" s="27">
        <f t="shared" si="39"/>
        <v>-128.49999999999997</v>
      </c>
      <c r="V316" s="27">
        <f t="shared" si="39"/>
        <v>-103.52000000000001</v>
      </c>
      <c r="W316" s="4" t="s">
        <v>491</v>
      </c>
    </row>
    <row r="317" spans="1:23" s="4" customFormat="1" ht="15" customHeight="1" x14ac:dyDescent="0.25">
      <c r="A317" s="1"/>
      <c r="B317" s="16">
        <v>43922</v>
      </c>
      <c r="C317" s="8" t="s">
        <v>27</v>
      </c>
      <c r="D317" s="8" t="s">
        <v>36</v>
      </c>
      <c r="E317" s="9">
        <v>9</v>
      </c>
      <c r="F317" s="8" t="s">
        <v>497</v>
      </c>
      <c r="G317" s="8" t="s">
        <v>30</v>
      </c>
      <c r="H317" s="39">
        <v>2</v>
      </c>
      <c r="I317" s="10">
        <v>14</v>
      </c>
      <c r="J317" s="8" t="s">
        <v>33</v>
      </c>
      <c r="K317" s="29"/>
      <c r="L317" s="29"/>
      <c r="M317" s="29"/>
      <c r="N317" s="29"/>
      <c r="O317" s="25">
        <f t="shared" si="32"/>
        <v>-2</v>
      </c>
      <c r="P317" s="25">
        <f t="shared" si="33"/>
        <v>-2</v>
      </c>
      <c r="Q317" s="25">
        <f t="shared" si="34"/>
        <v>-2</v>
      </c>
      <c r="R317" s="33">
        <f t="shared" si="35"/>
        <v>-2</v>
      </c>
      <c r="S317" s="27">
        <f t="shared" si="39"/>
        <v>-120.00000000000006</v>
      </c>
      <c r="T317" s="27">
        <f t="shared" si="39"/>
        <v>-147.34</v>
      </c>
      <c r="U317" s="27">
        <f t="shared" si="39"/>
        <v>-130.49999999999997</v>
      </c>
      <c r="V317" s="27">
        <f t="shared" si="39"/>
        <v>-105.52000000000001</v>
      </c>
      <c r="W317" s="4" t="s">
        <v>491</v>
      </c>
    </row>
    <row r="318" spans="1:23" s="4" customFormat="1" ht="15" customHeight="1" x14ac:dyDescent="0.25">
      <c r="A318" s="1"/>
      <c r="B318" s="16">
        <v>43924</v>
      </c>
      <c r="C318" s="8" t="s">
        <v>127</v>
      </c>
      <c r="D318" s="8" t="s">
        <v>65</v>
      </c>
      <c r="E318" s="9">
        <v>2</v>
      </c>
      <c r="F318" s="8" t="s">
        <v>498</v>
      </c>
      <c r="G318" s="8" t="s">
        <v>30</v>
      </c>
      <c r="H318" s="39">
        <v>2</v>
      </c>
      <c r="I318" s="10">
        <v>5.24</v>
      </c>
      <c r="J318" s="8" t="s">
        <v>28</v>
      </c>
      <c r="K318" s="29"/>
      <c r="L318" s="29"/>
      <c r="M318" s="29"/>
      <c r="N318" s="29"/>
      <c r="O318" s="25">
        <f t="shared" si="32"/>
        <v>-2</v>
      </c>
      <c r="P318" s="25">
        <f t="shared" si="33"/>
        <v>-2</v>
      </c>
      <c r="Q318" s="25">
        <f t="shared" si="34"/>
        <v>-2</v>
      </c>
      <c r="R318" s="33">
        <f t="shared" si="35"/>
        <v>-2</v>
      </c>
      <c r="S318" s="27">
        <f t="shared" si="39"/>
        <v>-122.00000000000006</v>
      </c>
      <c r="T318" s="27">
        <f t="shared" si="39"/>
        <v>-149.34</v>
      </c>
      <c r="U318" s="27">
        <f t="shared" si="39"/>
        <v>-132.49999999999997</v>
      </c>
      <c r="V318" s="27">
        <f t="shared" si="39"/>
        <v>-107.52000000000001</v>
      </c>
      <c r="W318" s="4" t="s">
        <v>466</v>
      </c>
    </row>
    <row r="319" spans="1:23" s="4" customFormat="1" ht="15" customHeight="1" x14ac:dyDescent="0.25">
      <c r="A319" s="1"/>
      <c r="B319" s="16">
        <v>43924</v>
      </c>
      <c r="C319" s="8" t="s">
        <v>127</v>
      </c>
      <c r="D319" s="8" t="s">
        <v>65</v>
      </c>
      <c r="E319" s="9">
        <v>2</v>
      </c>
      <c r="F319" s="8" t="s">
        <v>498</v>
      </c>
      <c r="G319" s="8" t="s">
        <v>31</v>
      </c>
      <c r="H319" s="39">
        <v>2</v>
      </c>
      <c r="I319" s="10">
        <v>5.24</v>
      </c>
      <c r="J319" s="8" t="s">
        <v>28</v>
      </c>
      <c r="K319" s="29"/>
      <c r="L319" s="29"/>
      <c r="M319" s="29"/>
      <c r="N319" s="29"/>
      <c r="O319" s="25">
        <f t="shared" si="32"/>
        <v>-2</v>
      </c>
      <c r="P319" s="25">
        <f t="shared" si="33"/>
        <v>-2</v>
      </c>
      <c r="Q319" s="25">
        <f t="shared" si="34"/>
        <v>-2</v>
      </c>
      <c r="R319" s="33">
        <f t="shared" si="35"/>
        <v>-2</v>
      </c>
      <c r="S319" s="27">
        <f t="shared" si="39"/>
        <v>-124.00000000000006</v>
      </c>
      <c r="T319" s="27">
        <f t="shared" si="39"/>
        <v>-151.34</v>
      </c>
      <c r="U319" s="27">
        <f t="shared" si="39"/>
        <v>-134.49999999999997</v>
      </c>
      <c r="V319" s="27">
        <f t="shared" si="39"/>
        <v>-109.52000000000001</v>
      </c>
      <c r="W319" s="4" t="s">
        <v>466</v>
      </c>
    </row>
    <row r="320" spans="1:23" s="4" customFormat="1" ht="15" customHeight="1" x14ac:dyDescent="0.25">
      <c r="A320" s="1"/>
      <c r="B320" s="16">
        <v>43924</v>
      </c>
      <c r="C320" s="8" t="s">
        <v>127</v>
      </c>
      <c r="D320" s="8" t="s">
        <v>65</v>
      </c>
      <c r="E320" s="9">
        <v>4</v>
      </c>
      <c r="F320" s="8" t="s">
        <v>499</v>
      </c>
      <c r="G320" s="8" t="s">
        <v>30</v>
      </c>
      <c r="H320" s="39">
        <v>4</v>
      </c>
      <c r="I320" s="10">
        <v>2.77</v>
      </c>
      <c r="J320" s="8" t="s">
        <v>14</v>
      </c>
      <c r="K320" s="29">
        <v>2.9</v>
      </c>
      <c r="L320" s="29">
        <v>2.6</v>
      </c>
      <c r="M320" s="29">
        <v>2.9</v>
      </c>
      <c r="N320" s="29">
        <v>2.82</v>
      </c>
      <c r="O320" s="25">
        <f t="shared" si="32"/>
        <v>7.6</v>
      </c>
      <c r="P320" s="25">
        <f t="shared" si="33"/>
        <v>6.4</v>
      </c>
      <c r="Q320" s="25">
        <f t="shared" si="34"/>
        <v>7.6</v>
      </c>
      <c r="R320" s="33">
        <f t="shared" si="35"/>
        <v>7.2799999999999994</v>
      </c>
      <c r="S320" s="27">
        <f t="shared" si="39"/>
        <v>-116.40000000000006</v>
      </c>
      <c r="T320" s="27">
        <f t="shared" si="39"/>
        <v>-144.94</v>
      </c>
      <c r="U320" s="27">
        <f t="shared" si="39"/>
        <v>-126.89999999999998</v>
      </c>
      <c r="V320" s="27">
        <f t="shared" si="39"/>
        <v>-102.24000000000001</v>
      </c>
      <c r="W320" s="4" t="s">
        <v>467</v>
      </c>
    </row>
    <row r="321" spans="1:23" s="4" customFormat="1" ht="15" customHeight="1" x14ac:dyDescent="0.25">
      <c r="A321" s="1"/>
      <c r="B321" s="16">
        <v>43924</v>
      </c>
      <c r="C321" s="8" t="s">
        <v>127</v>
      </c>
      <c r="D321" s="8" t="s">
        <v>65</v>
      </c>
      <c r="E321" s="9">
        <v>9</v>
      </c>
      <c r="F321" s="8" t="s">
        <v>350</v>
      </c>
      <c r="G321" s="8" t="s">
        <v>30</v>
      </c>
      <c r="H321" s="39">
        <v>4</v>
      </c>
      <c r="I321" s="10">
        <v>2.27</v>
      </c>
      <c r="J321" s="8" t="s">
        <v>33</v>
      </c>
      <c r="K321" s="29"/>
      <c r="L321" s="29"/>
      <c r="M321" s="29"/>
      <c r="N321" s="29"/>
      <c r="O321" s="25">
        <f t="shared" si="32"/>
        <v>-4</v>
      </c>
      <c r="P321" s="25">
        <f t="shared" si="33"/>
        <v>-4</v>
      </c>
      <c r="Q321" s="25">
        <f t="shared" si="34"/>
        <v>-4</v>
      </c>
      <c r="R321" s="33">
        <f t="shared" si="35"/>
        <v>-4</v>
      </c>
      <c r="S321" s="27">
        <f t="shared" si="39"/>
        <v>-120.40000000000006</v>
      </c>
      <c r="T321" s="27">
        <f t="shared" si="39"/>
        <v>-148.94</v>
      </c>
      <c r="U321" s="27">
        <f t="shared" si="39"/>
        <v>-130.89999999999998</v>
      </c>
      <c r="V321" s="27">
        <f t="shared" si="39"/>
        <v>-106.24000000000001</v>
      </c>
      <c r="W321" s="4" t="s">
        <v>468</v>
      </c>
    </row>
    <row r="322" spans="1:23" s="4" customFormat="1" ht="15" customHeight="1" x14ac:dyDescent="0.25">
      <c r="A322" s="1"/>
      <c r="B322" s="16">
        <v>43924</v>
      </c>
      <c r="C322" s="8" t="s">
        <v>127</v>
      </c>
      <c r="D322" s="8" t="s">
        <v>65</v>
      </c>
      <c r="E322" s="9">
        <v>10</v>
      </c>
      <c r="F322" s="8" t="s">
        <v>262</v>
      </c>
      <c r="G322" s="8" t="s">
        <v>30</v>
      </c>
      <c r="H322" s="39">
        <v>6</v>
      </c>
      <c r="I322" s="10">
        <v>3.24</v>
      </c>
      <c r="J322" s="8" t="s">
        <v>7</v>
      </c>
      <c r="K322" s="29"/>
      <c r="L322" s="29"/>
      <c r="M322" s="29"/>
      <c r="N322" s="29"/>
      <c r="O322" s="25">
        <f t="shared" si="32"/>
        <v>-6</v>
      </c>
      <c r="P322" s="25">
        <f t="shared" si="33"/>
        <v>-6</v>
      </c>
      <c r="Q322" s="25">
        <f t="shared" si="34"/>
        <v>-6</v>
      </c>
      <c r="R322" s="33">
        <f t="shared" si="35"/>
        <v>-6</v>
      </c>
      <c r="S322" s="27">
        <f t="shared" si="39"/>
        <v>-126.40000000000006</v>
      </c>
      <c r="T322" s="27">
        <f t="shared" si="39"/>
        <v>-154.94</v>
      </c>
      <c r="U322" s="27">
        <f t="shared" si="39"/>
        <v>-136.89999999999998</v>
      </c>
      <c r="V322" s="27">
        <f t="shared" si="39"/>
        <v>-112.24000000000001</v>
      </c>
      <c r="W322" s="4" t="s">
        <v>469</v>
      </c>
    </row>
    <row r="323" spans="1:23" s="4" customFormat="1" ht="15" customHeight="1" x14ac:dyDescent="0.25">
      <c r="A323" s="1"/>
      <c r="B323" s="16">
        <v>43924</v>
      </c>
      <c r="C323" s="8" t="s">
        <v>127</v>
      </c>
      <c r="D323" s="8" t="s">
        <v>65</v>
      </c>
      <c r="E323" s="9">
        <v>10</v>
      </c>
      <c r="F323" s="8" t="s">
        <v>406</v>
      </c>
      <c r="G323" s="8" t="s">
        <v>30</v>
      </c>
      <c r="H323" s="39">
        <v>2</v>
      </c>
      <c r="I323" s="10">
        <v>3.33</v>
      </c>
      <c r="J323" s="8" t="s">
        <v>28</v>
      </c>
      <c r="K323" s="29"/>
      <c r="L323" s="29"/>
      <c r="M323" s="29"/>
      <c r="N323" s="29"/>
      <c r="O323" s="25">
        <f t="shared" si="32"/>
        <v>-2</v>
      </c>
      <c r="P323" s="25">
        <f t="shared" si="33"/>
        <v>-2</v>
      </c>
      <c r="Q323" s="25">
        <f t="shared" si="34"/>
        <v>-2</v>
      </c>
      <c r="R323" s="33">
        <f t="shared" si="35"/>
        <v>-2</v>
      </c>
      <c r="S323" s="27">
        <f t="shared" si="39"/>
        <v>-128.40000000000006</v>
      </c>
      <c r="T323" s="27">
        <f t="shared" si="39"/>
        <v>-156.94</v>
      </c>
      <c r="U323" s="27">
        <f t="shared" si="39"/>
        <v>-138.89999999999998</v>
      </c>
      <c r="V323" s="27">
        <f t="shared" si="39"/>
        <v>-114.24000000000001</v>
      </c>
      <c r="W323" s="4" t="s">
        <v>469</v>
      </c>
    </row>
    <row r="324" spans="1:23" s="4" customFormat="1" ht="15" customHeight="1" x14ac:dyDescent="0.25">
      <c r="A324" s="1"/>
      <c r="B324" s="16">
        <v>43924</v>
      </c>
      <c r="C324" s="8" t="s">
        <v>127</v>
      </c>
      <c r="D324" s="8" t="s">
        <v>65</v>
      </c>
      <c r="E324" s="9">
        <v>11</v>
      </c>
      <c r="F324" s="8" t="s">
        <v>500</v>
      </c>
      <c r="G324" s="8" t="s">
        <v>30</v>
      </c>
      <c r="H324" s="39">
        <v>2</v>
      </c>
      <c r="I324" s="10">
        <v>5.88</v>
      </c>
      <c r="J324" s="8" t="s">
        <v>28</v>
      </c>
      <c r="K324" s="29"/>
      <c r="L324" s="29"/>
      <c r="M324" s="29"/>
      <c r="N324" s="29"/>
      <c r="O324" s="25">
        <f t="shared" si="32"/>
        <v>-2</v>
      </c>
      <c r="P324" s="25">
        <f t="shared" si="33"/>
        <v>-2</v>
      </c>
      <c r="Q324" s="25">
        <f t="shared" si="34"/>
        <v>-2</v>
      </c>
      <c r="R324" s="33">
        <f t="shared" si="35"/>
        <v>-2</v>
      </c>
      <c r="S324" s="27">
        <f t="shared" si="39"/>
        <v>-130.40000000000006</v>
      </c>
      <c r="T324" s="27">
        <f t="shared" si="39"/>
        <v>-158.94</v>
      </c>
      <c r="U324" s="27">
        <f t="shared" si="39"/>
        <v>-140.89999999999998</v>
      </c>
      <c r="V324" s="27">
        <f t="shared" si="39"/>
        <v>-116.24000000000001</v>
      </c>
      <c r="W324" s="4" t="s">
        <v>470</v>
      </c>
    </row>
    <row r="325" spans="1:23" s="4" customFormat="1" ht="15" customHeight="1" x14ac:dyDescent="0.25">
      <c r="A325" s="1"/>
      <c r="B325" s="16">
        <v>43924</v>
      </c>
      <c r="C325" s="8" t="s">
        <v>127</v>
      </c>
      <c r="D325" s="8" t="s">
        <v>65</v>
      </c>
      <c r="E325" s="9">
        <v>11</v>
      </c>
      <c r="F325" s="8" t="s">
        <v>501</v>
      </c>
      <c r="G325" s="8" t="s">
        <v>30</v>
      </c>
      <c r="H325" s="39">
        <v>2</v>
      </c>
      <c r="I325" s="10">
        <v>6.03</v>
      </c>
      <c r="J325" s="8" t="s">
        <v>33</v>
      </c>
      <c r="K325" s="29"/>
      <c r="L325" s="29"/>
      <c r="M325" s="29"/>
      <c r="N325" s="29"/>
      <c r="O325" s="25">
        <f t="shared" si="32"/>
        <v>-2</v>
      </c>
      <c r="P325" s="25">
        <f t="shared" si="33"/>
        <v>-2</v>
      </c>
      <c r="Q325" s="25">
        <f t="shared" si="34"/>
        <v>-2</v>
      </c>
      <c r="R325" s="33">
        <f t="shared" si="35"/>
        <v>-2</v>
      </c>
      <c r="S325" s="27">
        <f t="shared" si="39"/>
        <v>-132.40000000000006</v>
      </c>
      <c r="T325" s="27">
        <f t="shared" si="39"/>
        <v>-160.94</v>
      </c>
      <c r="U325" s="27">
        <f t="shared" si="39"/>
        <v>-142.89999999999998</v>
      </c>
      <c r="V325" s="27">
        <f t="shared" si="39"/>
        <v>-118.24000000000001</v>
      </c>
      <c r="W325" s="4" t="s">
        <v>470</v>
      </c>
    </row>
    <row r="326" spans="1:23" s="4" customFormat="1" ht="15" customHeight="1" x14ac:dyDescent="0.25">
      <c r="A326" s="1"/>
      <c r="B326" s="16">
        <v>43925</v>
      </c>
      <c r="C326" s="8" t="s">
        <v>25</v>
      </c>
      <c r="D326" s="8" t="s">
        <v>113</v>
      </c>
      <c r="E326" s="9">
        <v>1</v>
      </c>
      <c r="F326" s="8" t="s">
        <v>514</v>
      </c>
      <c r="G326" s="8" t="s">
        <v>30</v>
      </c>
      <c r="H326" s="39">
        <v>2</v>
      </c>
      <c r="I326" s="10">
        <v>2.41</v>
      </c>
      <c r="J326" s="8" t="s">
        <v>28</v>
      </c>
      <c r="K326" s="29"/>
      <c r="L326" s="29"/>
      <c r="M326" s="29"/>
      <c r="N326" s="29"/>
      <c r="O326" s="25">
        <f t="shared" si="32"/>
        <v>-2</v>
      </c>
      <c r="P326" s="25">
        <f t="shared" si="33"/>
        <v>-2</v>
      </c>
      <c r="Q326" s="25">
        <f t="shared" si="34"/>
        <v>-2</v>
      </c>
      <c r="R326" s="33">
        <f t="shared" si="35"/>
        <v>-2</v>
      </c>
      <c r="S326" s="27">
        <f t="shared" si="39"/>
        <v>-134.40000000000006</v>
      </c>
      <c r="T326" s="27">
        <f t="shared" si="39"/>
        <v>-162.94</v>
      </c>
      <c r="U326" s="27">
        <f t="shared" si="39"/>
        <v>-144.89999999999998</v>
      </c>
      <c r="V326" s="27">
        <f t="shared" si="39"/>
        <v>-120.24000000000001</v>
      </c>
      <c r="W326" s="4" t="s">
        <v>534</v>
      </c>
    </row>
    <row r="327" spans="1:23" s="4" customFormat="1" ht="15" customHeight="1" x14ac:dyDescent="0.25">
      <c r="A327" s="1"/>
      <c r="B327" s="16">
        <v>43925</v>
      </c>
      <c r="C327" s="8" t="s">
        <v>25</v>
      </c>
      <c r="D327" s="8" t="s">
        <v>113</v>
      </c>
      <c r="E327" s="9">
        <v>4</v>
      </c>
      <c r="F327" s="8" t="s">
        <v>339</v>
      </c>
      <c r="G327" s="8" t="s">
        <v>30</v>
      </c>
      <c r="H327" s="39">
        <v>2</v>
      </c>
      <c r="I327" s="10">
        <v>3.8</v>
      </c>
      <c r="J327" s="8" t="s">
        <v>33</v>
      </c>
      <c r="K327" s="29"/>
      <c r="L327" s="29"/>
      <c r="M327" s="29"/>
      <c r="N327" s="29"/>
      <c r="O327" s="25">
        <f t="shared" si="32"/>
        <v>-2</v>
      </c>
      <c r="P327" s="25">
        <f t="shared" si="33"/>
        <v>-2</v>
      </c>
      <c r="Q327" s="25">
        <f t="shared" si="34"/>
        <v>-2</v>
      </c>
      <c r="R327" s="33">
        <f t="shared" si="35"/>
        <v>-2</v>
      </c>
      <c r="S327" s="27">
        <f t="shared" si="39"/>
        <v>-136.40000000000006</v>
      </c>
      <c r="T327" s="27">
        <f t="shared" si="39"/>
        <v>-164.94</v>
      </c>
      <c r="U327" s="27">
        <f t="shared" si="39"/>
        <v>-146.89999999999998</v>
      </c>
      <c r="V327" s="27">
        <f t="shared" si="39"/>
        <v>-122.24000000000001</v>
      </c>
      <c r="W327" s="4" t="s">
        <v>533</v>
      </c>
    </row>
    <row r="328" spans="1:23" s="4" customFormat="1" ht="15" customHeight="1" x14ac:dyDescent="0.25">
      <c r="A328" s="1"/>
      <c r="B328" s="16">
        <v>43925</v>
      </c>
      <c r="C328" s="8" t="s">
        <v>25</v>
      </c>
      <c r="D328" s="8" t="s">
        <v>113</v>
      </c>
      <c r="E328" s="9">
        <v>4</v>
      </c>
      <c r="F328" s="8" t="s">
        <v>522</v>
      </c>
      <c r="G328" s="8" t="s">
        <v>30</v>
      </c>
      <c r="H328" s="39">
        <v>2</v>
      </c>
      <c r="I328" s="10">
        <v>6.44</v>
      </c>
      <c r="J328" s="8" t="s">
        <v>28</v>
      </c>
      <c r="K328" s="29"/>
      <c r="L328" s="29"/>
      <c r="M328" s="29"/>
      <c r="N328" s="29"/>
      <c r="O328" s="25">
        <f t="shared" ref="O328:O391" si="40">IF(J328&lt;&gt;0,(IF(G328="Win",IF(J328="1st",(K328*H328)-H328,IF(J328="Ref.",0,(-1*H328))),IF(OR(J328="1st",J328="2nd",J328="3rd"),(K328*H328)-H328,IF(J328="Ref.",0,(-1*H328))))),0)</f>
        <v>-2</v>
      </c>
      <c r="P328" s="25">
        <f t="shared" ref="P328:P391" si="41">IF(J328&lt;&gt;0,(IF(G328="Win",IF(J328="1st",(L328*H328)-H328,IF(J328="Ref.",0,(-1*H328))),IF(OR(J328="1st",J328="2nd",J328="3rd"),(L328*H328)-H328,IF(J328="Ref.",0,(-1*H328))))),0)</f>
        <v>-2</v>
      </c>
      <c r="Q328" s="25">
        <f t="shared" ref="Q328:Q391" si="42">IF(J328&lt;&gt;0,(IF(G328="Win",IF(J328="1st",(M328*H328)-H328,IF(J328="Ref.",0,(-1*H328))),IF(J328&lt;&gt;0,R328,0))),0)</f>
        <v>-2</v>
      </c>
      <c r="R328" s="33">
        <f t="shared" ref="R328:R391" si="43">IF(J328&lt;&gt;0,(IF(G328="Win",IF(J328="1st",(N328*H328)-H328,IF(J328="Ref.",0,(-1*H328))),IF(OR(J328="1st",J328="2nd",J328="3rd"),(N328*H328)-H328,IF(J328="Ref.",0,(-1*H328))))),0)</f>
        <v>-2</v>
      </c>
      <c r="S328" s="27">
        <f t="shared" si="39"/>
        <v>-138.40000000000006</v>
      </c>
      <c r="T328" s="27">
        <f t="shared" si="39"/>
        <v>-166.94</v>
      </c>
      <c r="U328" s="27">
        <f t="shared" si="39"/>
        <v>-148.89999999999998</v>
      </c>
      <c r="V328" s="27">
        <f t="shared" si="39"/>
        <v>-124.24000000000001</v>
      </c>
      <c r="W328" s="4" t="s">
        <v>533</v>
      </c>
    </row>
    <row r="329" spans="1:23" s="4" customFormat="1" ht="15" customHeight="1" x14ac:dyDescent="0.25">
      <c r="A329" s="1"/>
      <c r="B329" s="16">
        <v>43925</v>
      </c>
      <c r="C329" s="8" t="s">
        <v>25</v>
      </c>
      <c r="D329" s="8" t="s">
        <v>113</v>
      </c>
      <c r="E329" s="9">
        <v>5</v>
      </c>
      <c r="F329" s="8" t="s">
        <v>523</v>
      </c>
      <c r="G329" s="8" t="s">
        <v>30</v>
      </c>
      <c r="H329" s="39">
        <v>2</v>
      </c>
      <c r="I329" s="10">
        <v>4.26</v>
      </c>
      <c r="J329" s="8" t="s">
        <v>28</v>
      </c>
      <c r="K329" s="29"/>
      <c r="L329" s="29"/>
      <c r="M329" s="29"/>
      <c r="N329" s="29"/>
      <c r="O329" s="25">
        <f t="shared" si="40"/>
        <v>-2</v>
      </c>
      <c r="P329" s="25">
        <f t="shared" si="41"/>
        <v>-2</v>
      </c>
      <c r="Q329" s="25">
        <f t="shared" si="42"/>
        <v>-2</v>
      </c>
      <c r="R329" s="33">
        <f t="shared" si="43"/>
        <v>-2</v>
      </c>
      <c r="S329" s="27">
        <f t="shared" ref="S329:V344" si="44">O329+S328</f>
        <v>-140.40000000000006</v>
      </c>
      <c r="T329" s="27">
        <f t="shared" si="44"/>
        <v>-168.94</v>
      </c>
      <c r="U329" s="27">
        <f t="shared" si="44"/>
        <v>-150.89999999999998</v>
      </c>
      <c r="V329" s="27">
        <f t="shared" si="44"/>
        <v>-126.24000000000001</v>
      </c>
      <c r="W329" s="4" t="s">
        <v>532</v>
      </c>
    </row>
    <row r="330" spans="1:23" s="4" customFormat="1" ht="15" customHeight="1" x14ac:dyDescent="0.25">
      <c r="A330" s="1"/>
      <c r="B330" s="16">
        <v>43925</v>
      </c>
      <c r="C330" s="8" t="s">
        <v>25</v>
      </c>
      <c r="D330" s="8" t="s">
        <v>113</v>
      </c>
      <c r="E330" s="9">
        <v>6</v>
      </c>
      <c r="F330" s="8" t="s">
        <v>524</v>
      </c>
      <c r="G330" s="8" t="s">
        <v>30</v>
      </c>
      <c r="H330" s="39">
        <v>8</v>
      </c>
      <c r="I330" s="10">
        <v>1.92</v>
      </c>
      <c r="J330" s="8" t="s">
        <v>14</v>
      </c>
      <c r="K330" s="29">
        <v>2.2999999999999998</v>
      </c>
      <c r="L330" s="29">
        <v>1.75</v>
      </c>
      <c r="M330" s="29">
        <v>1.9</v>
      </c>
      <c r="N330" s="29">
        <v>1.82</v>
      </c>
      <c r="O330" s="25">
        <f t="shared" si="40"/>
        <v>10.399999999999999</v>
      </c>
      <c r="P330" s="25">
        <f t="shared" si="41"/>
        <v>6</v>
      </c>
      <c r="Q330" s="25">
        <f t="shared" si="42"/>
        <v>7.1999999999999993</v>
      </c>
      <c r="R330" s="33">
        <f t="shared" si="43"/>
        <v>6.5600000000000005</v>
      </c>
      <c r="S330" s="27">
        <f t="shared" si="44"/>
        <v>-130.00000000000006</v>
      </c>
      <c r="T330" s="27">
        <f t="shared" si="44"/>
        <v>-162.94</v>
      </c>
      <c r="U330" s="27">
        <f t="shared" si="44"/>
        <v>-143.69999999999999</v>
      </c>
      <c r="V330" s="27">
        <f t="shared" si="44"/>
        <v>-119.68</v>
      </c>
      <c r="W330" s="4" t="s">
        <v>531</v>
      </c>
    </row>
    <row r="331" spans="1:23" s="4" customFormat="1" ht="15" customHeight="1" x14ac:dyDescent="0.25">
      <c r="A331" s="1"/>
      <c r="B331" s="16">
        <v>43925</v>
      </c>
      <c r="C331" s="8" t="s">
        <v>25</v>
      </c>
      <c r="D331" s="8" t="s">
        <v>113</v>
      </c>
      <c r="E331" s="9">
        <v>7</v>
      </c>
      <c r="F331" s="8" t="s">
        <v>525</v>
      </c>
      <c r="G331" s="8" t="s">
        <v>30</v>
      </c>
      <c r="H331" s="39">
        <v>2</v>
      </c>
      <c r="I331" s="10">
        <v>3.56</v>
      </c>
      <c r="J331" s="8" t="s">
        <v>33</v>
      </c>
      <c r="K331" s="29"/>
      <c r="L331" s="29"/>
      <c r="M331" s="29"/>
      <c r="N331" s="29"/>
      <c r="O331" s="25">
        <f t="shared" si="40"/>
        <v>-2</v>
      </c>
      <c r="P331" s="25">
        <f t="shared" si="41"/>
        <v>-2</v>
      </c>
      <c r="Q331" s="25">
        <f t="shared" si="42"/>
        <v>-2</v>
      </c>
      <c r="R331" s="33">
        <f t="shared" si="43"/>
        <v>-2</v>
      </c>
      <c r="S331" s="27">
        <f t="shared" si="44"/>
        <v>-132.00000000000006</v>
      </c>
      <c r="T331" s="27">
        <f t="shared" si="44"/>
        <v>-164.94</v>
      </c>
      <c r="U331" s="27">
        <f t="shared" si="44"/>
        <v>-145.69999999999999</v>
      </c>
      <c r="V331" s="27">
        <f t="shared" si="44"/>
        <v>-121.68</v>
      </c>
      <c r="W331" s="4" t="s">
        <v>530</v>
      </c>
    </row>
    <row r="332" spans="1:23" s="4" customFormat="1" ht="15" customHeight="1" x14ac:dyDescent="0.25">
      <c r="A332" s="1"/>
      <c r="B332" s="16">
        <v>43925</v>
      </c>
      <c r="C332" s="8" t="s">
        <v>25</v>
      </c>
      <c r="D332" s="8" t="s">
        <v>113</v>
      </c>
      <c r="E332" s="9">
        <v>8</v>
      </c>
      <c r="F332" s="8" t="s">
        <v>16</v>
      </c>
      <c r="G332" s="8" t="s">
        <v>30</v>
      </c>
      <c r="H332" s="39">
        <v>4</v>
      </c>
      <c r="I332" s="10">
        <v>3.7</v>
      </c>
      <c r="J332" s="8" t="s">
        <v>28</v>
      </c>
      <c r="K332" s="29"/>
      <c r="L332" s="29"/>
      <c r="M332" s="29"/>
      <c r="N332" s="29"/>
      <c r="O332" s="25">
        <f t="shared" si="40"/>
        <v>-4</v>
      </c>
      <c r="P332" s="25">
        <f t="shared" si="41"/>
        <v>-4</v>
      </c>
      <c r="Q332" s="25">
        <f t="shared" si="42"/>
        <v>-4</v>
      </c>
      <c r="R332" s="33">
        <f t="shared" si="43"/>
        <v>-4</v>
      </c>
      <c r="S332" s="27">
        <f t="shared" si="44"/>
        <v>-136.00000000000006</v>
      </c>
      <c r="T332" s="27">
        <f t="shared" si="44"/>
        <v>-168.94</v>
      </c>
      <c r="U332" s="27">
        <f t="shared" si="44"/>
        <v>-149.69999999999999</v>
      </c>
      <c r="V332" s="27">
        <f t="shared" si="44"/>
        <v>-125.68</v>
      </c>
      <c r="W332" s="4" t="s">
        <v>526</v>
      </c>
    </row>
    <row r="333" spans="1:23" s="4" customFormat="1" ht="15" customHeight="1" x14ac:dyDescent="0.25">
      <c r="A333" s="1"/>
      <c r="B333" s="16">
        <v>43925</v>
      </c>
      <c r="C333" s="8" t="s">
        <v>25</v>
      </c>
      <c r="D333" s="8" t="s">
        <v>113</v>
      </c>
      <c r="E333" s="9">
        <v>8</v>
      </c>
      <c r="F333" s="8" t="s">
        <v>16</v>
      </c>
      <c r="G333" s="8" t="s">
        <v>31</v>
      </c>
      <c r="H333" s="39">
        <v>4</v>
      </c>
      <c r="I333" s="10">
        <v>3.7</v>
      </c>
      <c r="J333" s="8" t="s">
        <v>28</v>
      </c>
      <c r="K333" s="29"/>
      <c r="L333" s="29"/>
      <c r="M333" s="29"/>
      <c r="N333" s="29"/>
      <c r="O333" s="25">
        <f t="shared" si="40"/>
        <v>-4</v>
      </c>
      <c r="P333" s="25">
        <f t="shared" si="41"/>
        <v>-4</v>
      </c>
      <c r="Q333" s="25">
        <f t="shared" si="42"/>
        <v>-4</v>
      </c>
      <c r="R333" s="33">
        <f t="shared" si="43"/>
        <v>-4</v>
      </c>
      <c r="S333" s="27">
        <f t="shared" si="44"/>
        <v>-140.00000000000006</v>
      </c>
      <c r="T333" s="27">
        <f t="shared" si="44"/>
        <v>-172.94</v>
      </c>
      <c r="U333" s="27">
        <f t="shared" si="44"/>
        <v>-153.69999999999999</v>
      </c>
      <c r="V333" s="27">
        <f t="shared" si="44"/>
        <v>-129.68</v>
      </c>
      <c r="W333" s="4" t="s">
        <v>526</v>
      </c>
    </row>
    <row r="334" spans="1:23" s="4" customFormat="1" ht="15" customHeight="1" x14ac:dyDescent="0.25">
      <c r="A334" s="1"/>
      <c r="B334" s="16">
        <v>43925</v>
      </c>
      <c r="C334" s="8" t="s">
        <v>25</v>
      </c>
      <c r="D334" s="8" t="s">
        <v>113</v>
      </c>
      <c r="E334" s="9">
        <v>9</v>
      </c>
      <c r="F334" s="8" t="s">
        <v>528</v>
      </c>
      <c r="G334" s="8" t="s">
        <v>30</v>
      </c>
      <c r="H334" s="39">
        <v>2</v>
      </c>
      <c r="I334" s="10">
        <v>5.23</v>
      </c>
      <c r="J334" s="8" t="s">
        <v>14</v>
      </c>
      <c r="K334" s="29">
        <v>5.5</v>
      </c>
      <c r="L334" s="29">
        <v>5.9</v>
      </c>
      <c r="M334" s="29">
        <v>6</v>
      </c>
      <c r="N334" s="29">
        <v>5.75</v>
      </c>
      <c r="O334" s="25">
        <f t="shared" si="40"/>
        <v>9</v>
      </c>
      <c r="P334" s="25">
        <f t="shared" si="41"/>
        <v>9.8000000000000007</v>
      </c>
      <c r="Q334" s="25">
        <f t="shared" si="42"/>
        <v>10</v>
      </c>
      <c r="R334" s="33">
        <f t="shared" si="43"/>
        <v>9.5</v>
      </c>
      <c r="S334" s="27">
        <f t="shared" si="44"/>
        <v>-131.00000000000006</v>
      </c>
      <c r="T334" s="27">
        <f t="shared" si="44"/>
        <v>-163.13999999999999</v>
      </c>
      <c r="U334" s="27">
        <f t="shared" si="44"/>
        <v>-143.69999999999999</v>
      </c>
      <c r="V334" s="27">
        <f t="shared" si="44"/>
        <v>-120.18</v>
      </c>
      <c r="W334" s="4" t="s">
        <v>527</v>
      </c>
    </row>
    <row r="335" spans="1:23" s="4" customFormat="1" ht="15" customHeight="1" x14ac:dyDescent="0.25">
      <c r="A335" s="1"/>
      <c r="B335" s="16">
        <v>43925</v>
      </c>
      <c r="C335" s="8" t="s">
        <v>25</v>
      </c>
      <c r="D335" s="8" t="s">
        <v>113</v>
      </c>
      <c r="E335" s="9">
        <v>9</v>
      </c>
      <c r="F335" s="8" t="s">
        <v>529</v>
      </c>
      <c r="G335" s="8" t="s">
        <v>30</v>
      </c>
      <c r="H335" s="39">
        <v>2</v>
      </c>
      <c r="I335" s="10">
        <v>6.1</v>
      </c>
      <c r="J335" s="8" t="s">
        <v>33</v>
      </c>
      <c r="K335" s="29"/>
      <c r="L335" s="29"/>
      <c r="M335" s="29"/>
      <c r="N335" s="29"/>
      <c r="O335" s="25">
        <f t="shared" si="40"/>
        <v>-2</v>
      </c>
      <c r="P335" s="25">
        <f t="shared" si="41"/>
        <v>-2</v>
      </c>
      <c r="Q335" s="25">
        <f t="shared" si="42"/>
        <v>-2</v>
      </c>
      <c r="R335" s="33">
        <f t="shared" si="43"/>
        <v>-2</v>
      </c>
      <c r="S335" s="27">
        <f t="shared" si="44"/>
        <v>-133.00000000000006</v>
      </c>
      <c r="T335" s="27">
        <f t="shared" si="44"/>
        <v>-165.14</v>
      </c>
      <c r="U335" s="27">
        <f t="shared" si="44"/>
        <v>-145.69999999999999</v>
      </c>
      <c r="V335" s="27">
        <f t="shared" si="44"/>
        <v>-122.18</v>
      </c>
      <c r="W335" s="4" t="s">
        <v>527</v>
      </c>
    </row>
    <row r="336" spans="1:23" s="4" customFormat="1" ht="15" customHeight="1" x14ac:dyDescent="0.25">
      <c r="A336" s="1"/>
      <c r="B336" s="16">
        <v>43926</v>
      </c>
      <c r="C336" s="8" t="s">
        <v>35</v>
      </c>
      <c r="D336" s="8" t="s">
        <v>245</v>
      </c>
      <c r="E336" s="9">
        <v>1</v>
      </c>
      <c r="F336" s="8" t="s">
        <v>535</v>
      </c>
      <c r="G336" s="8" t="s">
        <v>30</v>
      </c>
      <c r="H336" s="39">
        <v>6</v>
      </c>
      <c r="I336" s="10">
        <v>2.4900000000000002</v>
      </c>
      <c r="J336" s="8" t="s">
        <v>14</v>
      </c>
      <c r="K336" s="29">
        <v>1.58</v>
      </c>
      <c r="L336" s="29">
        <v>1.6</v>
      </c>
      <c r="M336" s="29">
        <v>1.6</v>
      </c>
      <c r="N336" s="29">
        <v>1.36</v>
      </c>
      <c r="O336" s="25">
        <f t="shared" si="40"/>
        <v>3.4800000000000004</v>
      </c>
      <c r="P336" s="25">
        <f t="shared" si="41"/>
        <v>3.6000000000000014</v>
      </c>
      <c r="Q336" s="25">
        <f t="shared" si="42"/>
        <v>3.6000000000000014</v>
      </c>
      <c r="R336" s="33">
        <f t="shared" si="43"/>
        <v>2.16</v>
      </c>
      <c r="S336" s="27">
        <f t="shared" si="44"/>
        <v>-129.52000000000007</v>
      </c>
      <c r="T336" s="27">
        <f t="shared" si="44"/>
        <v>-161.54</v>
      </c>
      <c r="U336" s="27">
        <f t="shared" si="44"/>
        <v>-142.1</v>
      </c>
      <c r="V336" s="27">
        <f t="shared" si="44"/>
        <v>-120.02000000000001</v>
      </c>
      <c r="W336" s="4" t="s">
        <v>537</v>
      </c>
    </row>
    <row r="337" spans="1:23" s="4" customFormat="1" ht="15" customHeight="1" x14ac:dyDescent="0.25">
      <c r="A337" s="1"/>
      <c r="B337" s="16">
        <v>43926</v>
      </c>
      <c r="C337" s="8" t="s">
        <v>35</v>
      </c>
      <c r="D337" s="8" t="s">
        <v>245</v>
      </c>
      <c r="E337" s="9">
        <v>5</v>
      </c>
      <c r="F337" s="8" t="s">
        <v>538</v>
      </c>
      <c r="G337" s="8" t="s">
        <v>30</v>
      </c>
      <c r="H337" s="39">
        <v>4</v>
      </c>
      <c r="I337" s="10">
        <v>2.73</v>
      </c>
      <c r="J337" s="8" t="s">
        <v>33</v>
      </c>
      <c r="K337" s="29"/>
      <c r="L337" s="29"/>
      <c r="M337" s="29"/>
      <c r="N337" s="29"/>
      <c r="O337" s="25">
        <f t="shared" si="40"/>
        <v>-4</v>
      </c>
      <c r="P337" s="25">
        <f t="shared" si="41"/>
        <v>-4</v>
      </c>
      <c r="Q337" s="25">
        <f t="shared" si="42"/>
        <v>-4</v>
      </c>
      <c r="R337" s="33">
        <f t="shared" si="43"/>
        <v>-4</v>
      </c>
      <c r="S337" s="27">
        <f t="shared" si="44"/>
        <v>-133.52000000000007</v>
      </c>
      <c r="T337" s="27">
        <f t="shared" si="44"/>
        <v>-165.54</v>
      </c>
      <c r="U337" s="27">
        <f t="shared" si="44"/>
        <v>-146.1</v>
      </c>
      <c r="V337" s="27">
        <f t="shared" si="44"/>
        <v>-124.02000000000001</v>
      </c>
      <c r="W337" s="4" t="s">
        <v>536</v>
      </c>
    </row>
    <row r="338" spans="1:23" s="4" customFormat="1" ht="15" customHeight="1" x14ac:dyDescent="0.25">
      <c r="A338" s="1"/>
      <c r="B338" s="16">
        <v>43926</v>
      </c>
      <c r="C338" s="8" t="s">
        <v>35</v>
      </c>
      <c r="D338" s="8" t="s">
        <v>245</v>
      </c>
      <c r="E338" s="9">
        <v>5</v>
      </c>
      <c r="F338" s="8" t="s">
        <v>539</v>
      </c>
      <c r="G338" s="8" t="s">
        <v>30</v>
      </c>
      <c r="H338" s="39">
        <v>2</v>
      </c>
      <c r="I338" s="10">
        <v>6.76</v>
      </c>
      <c r="J338" s="8" t="s">
        <v>28</v>
      </c>
      <c r="K338" s="29"/>
      <c r="L338" s="29"/>
      <c r="M338" s="29"/>
      <c r="N338" s="29"/>
      <c r="O338" s="25">
        <f t="shared" si="40"/>
        <v>-2</v>
      </c>
      <c r="P338" s="25">
        <f t="shared" si="41"/>
        <v>-2</v>
      </c>
      <c r="Q338" s="25">
        <f t="shared" si="42"/>
        <v>-2</v>
      </c>
      <c r="R338" s="33">
        <f t="shared" si="43"/>
        <v>-2</v>
      </c>
      <c r="S338" s="27">
        <f t="shared" si="44"/>
        <v>-135.52000000000007</v>
      </c>
      <c r="T338" s="27">
        <f t="shared" si="44"/>
        <v>-167.54</v>
      </c>
      <c r="U338" s="27">
        <f t="shared" si="44"/>
        <v>-148.1</v>
      </c>
      <c r="V338" s="27">
        <f t="shared" si="44"/>
        <v>-126.02000000000001</v>
      </c>
      <c r="W338" s="4" t="s">
        <v>536</v>
      </c>
    </row>
    <row r="339" spans="1:23" s="4" customFormat="1" ht="15" customHeight="1" x14ac:dyDescent="0.25">
      <c r="A339" s="1"/>
      <c r="B339" s="16">
        <v>43926</v>
      </c>
      <c r="C339" s="8" t="s">
        <v>35</v>
      </c>
      <c r="D339" s="8" t="s">
        <v>245</v>
      </c>
      <c r="E339" s="9">
        <v>7</v>
      </c>
      <c r="F339" s="8" t="s">
        <v>540</v>
      </c>
      <c r="G339" s="8" t="s">
        <v>30</v>
      </c>
      <c r="H339" s="39">
        <v>2</v>
      </c>
      <c r="I339" s="10">
        <v>4.3600000000000003</v>
      </c>
      <c r="J339" s="8" t="s">
        <v>33</v>
      </c>
      <c r="K339" s="29"/>
      <c r="L339" s="29"/>
      <c r="M339" s="29"/>
      <c r="N339" s="29"/>
      <c r="O339" s="25">
        <f t="shared" si="40"/>
        <v>-2</v>
      </c>
      <c r="P339" s="25">
        <f t="shared" si="41"/>
        <v>-2</v>
      </c>
      <c r="Q339" s="25">
        <f t="shared" si="42"/>
        <v>-2</v>
      </c>
      <c r="R339" s="33">
        <f t="shared" si="43"/>
        <v>-2</v>
      </c>
      <c r="S339" s="27">
        <f t="shared" si="44"/>
        <v>-137.52000000000007</v>
      </c>
      <c r="T339" s="27">
        <f t="shared" si="44"/>
        <v>-169.54</v>
      </c>
      <c r="U339" s="27">
        <f t="shared" si="44"/>
        <v>-150.1</v>
      </c>
      <c r="V339" s="27">
        <f t="shared" si="44"/>
        <v>-128.02000000000001</v>
      </c>
      <c r="W339" s="4" t="s">
        <v>541</v>
      </c>
    </row>
    <row r="340" spans="1:23" s="4" customFormat="1" ht="15" customHeight="1" x14ac:dyDescent="0.25">
      <c r="A340" s="1"/>
      <c r="B340" s="16">
        <v>43926</v>
      </c>
      <c r="C340" s="8" t="s">
        <v>35</v>
      </c>
      <c r="D340" s="8" t="s">
        <v>245</v>
      </c>
      <c r="E340" s="9">
        <v>7</v>
      </c>
      <c r="F340" s="8" t="s">
        <v>540</v>
      </c>
      <c r="G340" s="8" t="s">
        <v>31</v>
      </c>
      <c r="H340" s="39">
        <v>2</v>
      </c>
      <c r="I340" s="10">
        <v>4.3600000000000003</v>
      </c>
      <c r="J340" s="8" t="s">
        <v>33</v>
      </c>
      <c r="K340" s="29">
        <v>1.85</v>
      </c>
      <c r="L340" s="29">
        <v>1.9</v>
      </c>
      <c r="M340" s="29"/>
      <c r="N340" s="29">
        <v>2.04</v>
      </c>
      <c r="O340" s="25">
        <f t="shared" si="40"/>
        <v>1.7000000000000002</v>
      </c>
      <c r="P340" s="25">
        <f t="shared" si="41"/>
        <v>1.7999999999999998</v>
      </c>
      <c r="Q340" s="25">
        <f t="shared" si="42"/>
        <v>2.08</v>
      </c>
      <c r="R340" s="33">
        <f t="shared" si="43"/>
        <v>2.08</v>
      </c>
      <c r="S340" s="27">
        <f t="shared" si="44"/>
        <v>-135.82000000000008</v>
      </c>
      <c r="T340" s="27">
        <f t="shared" si="44"/>
        <v>-167.73999999999998</v>
      </c>
      <c r="U340" s="27">
        <f t="shared" si="44"/>
        <v>-148.01999999999998</v>
      </c>
      <c r="V340" s="27">
        <f t="shared" si="44"/>
        <v>-125.94000000000001</v>
      </c>
      <c r="W340" s="4" t="s">
        <v>541</v>
      </c>
    </row>
    <row r="341" spans="1:23" s="4" customFormat="1" ht="15" customHeight="1" x14ac:dyDescent="0.25">
      <c r="A341" s="1"/>
      <c r="B341" s="16">
        <v>43926</v>
      </c>
      <c r="C341" s="8" t="s">
        <v>35</v>
      </c>
      <c r="D341" s="8" t="s">
        <v>245</v>
      </c>
      <c r="E341" s="9">
        <v>8</v>
      </c>
      <c r="F341" s="8" t="s">
        <v>329</v>
      </c>
      <c r="G341" s="8" t="s">
        <v>30</v>
      </c>
      <c r="H341" s="39">
        <v>2</v>
      </c>
      <c r="I341" s="10">
        <v>2.44</v>
      </c>
      <c r="J341" s="8" t="s">
        <v>14</v>
      </c>
      <c r="K341" s="29">
        <v>2.8</v>
      </c>
      <c r="L341" s="29">
        <v>2.2999999999999998</v>
      </c>
      <c r="M341" s="29">
        <v>3</v>
      </c>
      <c r="N341" s="29">
        <v>2.56</v>
      </c>
      <c r="O341" s="25">
        <f t="shared" si="40"/>
        <v>3.5999999999999996</v>
      </c>
      <c r="P341" s="25">
        <f t="shared" si="41"/>
        <v>2.5999999999999996</v>
      </c>
      <c r="Q341" s="25">
        <f t="shared" si="42"/>
        <v>4</v>
      </c>
      <c r="R341" s="33">
        <f t="shared" si="43"/>
        <v>3.12</v>
      </c>
      <c r="S341" s="27">
        <f t="shared" si="44"/>
        <v>-132.22000000000008</v>
      </c>
      <c r="T341" s="27">
        <f t="shared" si="44"/>
        <v>-165.14</v>
      </c>
      <c r="U341" s="27">
        <f t="shared" si="44"/>
        <v>-144.01999999999998</v>
      </c>
      <c r="V341" s="27">
        <f t="shared" si="44"/>
        <v>-122.82000000000001</v>
      </c>
      <c r="W341" s="4" t="s">
        <v>542</v>
      </c>
    </row>
    <row r="342" spans="1:23" s="4" customFormat="1" ht="15" customHeight="1" x14ac:dyDescent="0.25">
      <c r="A342" s="1"/>
      <c r="B342" s="16">
        <v>43926</v>
      </c>
      <c r="C342" s="8" t="s">
        <v>35</v>
      </c>
      <c r="D342" s="8" t="s">
        <v>245</v>
      </c>
      <c r="E342" s="9">
        <v>11</v>
      </c>
      <c r="F342" s="8" t="s">
        <v>544</v>
      </c>
      <c r="G342" s="8" t="s">
        <v>30</v>
      </c>
      <c r="H342" s="39">
        <v>2</v>
      </c>
      <c r="I342" s="10">
        <v>4.71</v>
      </c>
      <c r="J342" s="8" t="s">
        <v>14</v>
      </c>
      <c r="K342" s="29">
        <v>3.3</v>
      </c>
      <c r="L342" s="29">
        <v>2.8</v>
      </c>
      <c r="M342" s="29">
        <v>3.4</v>
      </c>
      <c r="N342" s="29">
        <v>2.89</v>
      </c>
      <c r="O342" s="25">
        <f t="shared" si="40"/>
        <v>4.5999999999999996</v>
      </c>
      <c r="P342" s="25">
        <f t="shared" si="41"/>
        <v>3.5999999999999996</v>
      </c>
      <c r="Q342" s="25">
        <f t="shared" si="42"/>
        <v>4.8</v>
      </c>
      <c r="R342" s="33">
        <f t="shared" si="43"/>
        <v>3.7800000000000002</v>
      </c>
      <c r="S342" s="27">
        <f t="shared" si="44"/>
        <v>-127.62000000000009</v>
      </c>
      <c r="T342" s="27">
        <f t="shared" si="44"/>
        <v>-161.54</v>
      </c>
      <c r="U342" s="27">
        <f t="shared" si="44"/>
        <v>-139.21999999999997</v>
      </c>
      <c r="V342" s="27">
        <f t="shared" si="44"/>
        <v>-119.04</v>
      </c>
      <c r="W342" s="4" t="s">
        <v>543</v>
      </c>
    </row>
    <row r="343" spans="1:23" s="4" customFormat="1" ht="15" customHeight="1" x14ac:dyDescent="0.25">
      <c r="A343" s="1"/>
      <c r="B343" s="16">
        <v>43926</v>
      </c>
      <c r="C343" s="8" t="s">
        <v>35</v>
      </c>
      <c r="D343" s="8" t="s">
        <v>245</v>
      </c>
      <c r="E343" s="9">
        <v>11</v>
      </c>
      <c r="F343" s="8" t="s">
        <v>545</v>
      </c>
      <c r="G343" s="8" t="s">
        <v>30</v>
      </c>
      <c r="H343" s="39">
        <v>2</v>
      </c>
      <c r="I343" s="10">
        <v>5.53</v>
      </c>
      <c r="J343" s="8" t="s">
        <v>33</v>
      </c>
      <c r="K343" s="29"/>
      <c r="L343" s="29"/>
      <c r="M343" s="29"/>
      <c r="N343" s="29"/>
      <c r="O343" s="25">
        <f t="shared" si="40"/>
        <v>-2</v>
      </c>
      <c r="P343" s="25">
        <f t="shared" si="41"/>
        <v>-2</v>
      </c>
      <c r="Q343" s="25">
        <f t="shared" si="42"/>
        <v>-2</v>
      </c>
      <c r="R343" s="33">
        <f t="shared" si="43"/>
        <v>-2</v>
      </c>
      <c r="S343" s="27">
        <f t="shared" si="44"/>
        <v>-129.62000000000009</v>
      </c>
      <c r="T343" s="27">
        <f t="shared" si="44"/>
        <v>-163.54</v>
      </c>
      <c r="U343" s="27">
        <f t="shared" si="44"/>
        <v>-141.21999999999997</v>
      </c>
      <c r="V343" s="27">
        <f t="shared" si="44"/>
        <v>-121.04</v>
      </c>
      <c r="W343" s="4" t="s">
        <v>543</v>
      </c>
    </row>
    <row r="344" spans="1:23" s="4" customFormat="1" ht="15" customHeight="1" x14ac:dyDescent="0.25">
      <c r="A344" s="1"/>
      <c r="B344" s="16">
        <v>43930</v>
      </c>
      <c r="C344" s="8" t="s">
        <v>167</v>
      </c>
      <c r="D344" s="8" t="s">
        <v>65</v>
      </c>
      <c r="E344" s="9">
        <v>3</v>
      </c>
      <c r="F344" s="8" t="s">
        <v>460</v>
      </c>
      <c r="G344" s="8" t="s">
        <v>30</v>
      </c>
      <c r="H344" s="39">
        <v>4</v>
      </c>
      <c r="I344" s="10">
        <v>1.97</v>
      </c>
      <c r="J344" s="8" t="s">
        <v>14</v>
      </c>
      <c r="K344" s="29">
        <v>2.1</v>
      </c>
      <c r="L344" s="29">
        <v>1.55</v>
      </c>
      <c r="M344" s="29">
        <v>1.85</v>
      </c>
      <c r="N344" s="29">
        <v>1.71</v>
      </c>
      <c r="O344" s="25">
        <f t="shared" si="40"/>
        <v>4.4000000000000004</v>
      </c>
      <c r="P344" s="25">
        <f t="shared" si="41"/>
        <v>2.2000000000000002</v>
      </c>
      <c r="Q344" s="25">
        <f t="shared" si="42"/>
        <v>3.4000000000000004</v>
      </c>
      <c r="R344" s="33">
        <f t="shared" si="43"/>
        <v>2.84</v>
      </c>
      <c r="S344" s="27">
        <f t="shared" si="44"/>
        <v>-125.22000000000008</v>
      </c>
      <c r="T344" s="27">
        <f t="shared" si="44"/>
        <v>-161.34</v>
      </c>
      <c r="U344" s="27">
        <f t="shared" si="44"/>
        <v>-137.81999999999996</v>
      </c>
      <c r="V344" s="27">
        <f t="shared" si="44"/>
        <v>-118.2</v>
      </c>
      <c r="W344" s="4" t="s">
        <v>560</v>
      </c>
    </row>
    <row r="345" spans="1:23" s="4" customFormat="1" ht="15" customHeight="1" x14ac:dyDescent="0.25">
      <c r="A345" s="1"/>
      <c r="B345" s="16">
        <v>43930</v>
      </c>
      <c r="C345" s="8" t="s">
        <v>167</v>
      </c>
      <c r="D345" s="8" t="s">
        <v>65</v>
      </c>
      <c r="E345" s="9">
        <v>5</v>
      </c>
      <c r="F345" s="8" t="s">
        <v>565</v>
      </c>
      <c r="G345" s="8" t="s">
        <v>30</v>
      </c>
      <c r="H345" s="39">
        <v>2</v>
      </c>
      <c r="I345" s="10">
        <v>3.04</v>
      </c>
      <c r="J345" s="8" t="s">
        <v>28</v>
      </c>
      <c r="K345" s="29"/>
      <c r="L345" s="29"/>
      <c r="M345" s="29"/>
      <c r="N345" s="29"/>
      <c r="O345" s="25">
        <f t="shared" si="40"/>
        <v>-2</v>
      </c>
      <c r="P345" s="25">
        <f t="shared" si="41"/>
        <v>-2</v>
      </c>
      <c r="Q345" s="25">
        <f t="shared" si="42"/>
        <v>-2</v>
      </c>
      <c r="R345" s="33">
        <f t="shared" si="43"/>
        <v>-2</v>
      </c>
      <c r="S345" s="27">
        <f t="shared" ref="S345:V360" si="45">O345+S344</f>
        <v>-127.22000000000008</v>
      </c>
      <c r="T345" s="27">
        <f t="shared" si="45"/>
        <v>-163.34</v>
      </c>
      <c r="U345" s="27">
        <f t="shared" si="45"/>
        <v>-139.81999999999996</v>
      </c>
      <c r="V345" s="27">
        <f t="shared" si="45"/>
        <v>-120.2</v>
      </c>
      <c r="W345" s="4" t="s">
        <v>561</v>
      </c>
    </row>
    <row r="346" spans="1:23" s="4" customFormat="1" ht="15" customHeight="1" x14ac:dyDescent="0.25">
      <c r="A346" s="1"/>
      <c r="B346" s="16">
        <v>43930</v>
      </c>
      <c r="C346" s="8" t="s">
        <v>167</v>
      </c>
      <c r="D346" s="8" t="s">
        <v>65</v>
      </c>
      <c r="E346" s="9">
        <v>5</v>
      </c>
      <c r="F346" s="8" t="s">
        <v>565</v>
      </c>
      <c r="G346" s="8" t="s">
        <v>31</v>
      </c>
      <c r="H346" s="39">
        <v>2</v>
      </c>
      <c r="I346" s="10">
        <v>3.04</v>
      </c>
      <c r="J346" s="8" t="s">
        <v>28</v>
      </c>
      <c r="K346" s="29"/>
      <c r="L346" s="29"/>
      <c r="M346" s="29"/>
      <c r="N346" s="29"/>
      <c r="O346" s="25">
        <f t="shared" si="40"/>
        <v>-2</v>
      </c>
      <c r="P346" s="25">
        <f t="shared" si="41"/>
        <v>-2</v>
      </c>
      <c r="Q346" s="25">
        <f t="shared" si="42"/>
        <v>-2</v>
      </c>
      <c r="R346" s="33">
        <f t="shared" si="43"/>
        <v>-2</v>
      </c>
      <c r="S346" s="27">
        <f t="shared" si="45"/>
        <v>-129.22000000000008</v>
      </c>
      <c r="T346" s="27">
        <f t="shared" si="45"/>
        <v>-165.34</v>
      </c>
      <c r="U346" s="27">
        <f t="shared" si="45"/>
        <v>-141.81999999999996</v>
      </c>
      <c r="V346" s="27">
        <f t="shared" si="45"/>
        <v>-122.2</v>
      </c>
      <c r="W346" s="4" t="s">
        <v>561</v>
      </c>
    </row>
    <row r="347" spans="1:23" s="4" customFormat="1" ht="15" customHeight="1" x14ac:dyDescent="0.25">
      <c r="A347" s="1"/>
      <c r="B347" s="16">
        <v>43930</v>
      </c>
      <c r="C347" s="8" t="s">
        <v>167</v>
      </c>
      <c r="D347" s="8" t="s">
        <v>65</v>
      </c>
      <c r="E347" s="9">
        <v>8</v>
      </c>
      <c r="F347" s="8" t="s">
        <v>566</v>
      </c>
      <c r="G347" s="8" t="s">
        <v>30</v>
      </c>
      <c r="H347" s="39">
        <v>6</v>
      </c>
      <c r="I347" s="10">
        <v>1.86</v>
      </c>
      <c r="J347" s="8" t="s">
        <v>33</v>
      </c>
      <c r="K347" s="29"/>
      <c r="L347" s="29"/>
      <c r="M347" s="29"/>
      <c r="N347" s="29"/>
      <c r="O347" s="25">
        <f t="shared" si="40"/>
        <v>-6</v>
      </c>
      <c r="P347" s="25">
        <f t="shared" si="41"/>
        <v>-6</v>
      </c>
      <c r="Q347" s="25">
        <f t="shared" si="42"/>
        <v>-6</v>
      </c>
      <c r="R347" s="33">
        <f t="shared" si="43"/>
        <v>-6</v>
      </c>
      <c r="S347" s="27">
        <f t="shared" si="45"/>
        <v>-135.22000000000008</v>
      </c>
      <c r="T347" s="27">
        <f t="shared" si="45"/>
        <v>-171.34</v>
      </c>
      <c r="U347" s="27">
        <f t="shared" si="45"/>
        <v>-147.81999999999996</v>
      </c>
      <c r="V347" s="27">
        <f t="shared" si="45"/>
        <v>-128.19999999999999</v>
      </c>
      <c r="W347" s="4" t="s">
        <v>562</v>
      </c>
    </row>
    <row r="348" spans="1:23" s="4" customFormat="1" ht="15" customHeight="1" x14ac:dyDescent="0.25">
      <c r="A348" s="1"/>
      <c r="B348" s="16">
        <v>43930</v>
      </c>
      <c r="C348" s="8" t="s">
        <v>167</v>
      </c>
      <c r="D348" s="8" t="s">
        <v>65</v>
      </c>
      <c r="E348" s="9">
        <v>9</v>
      </c>
      <c r="F348" s="8" t="s">
        <v>567</v>
      </c>
      <c r="G348" s="8" t="s">
        <v>30</v>
      </c>
      <c r="H348" s="39">
        <v>6</v>
      </c>
      <c r="I348" s="10">
        <v>3.86</v>
      </c>
      <c r="J348" s="8" t="s">
        <v>28</v>
      </c>
      <c r="K348" s="29"/>
      <c r="L348" s="29"/>
      <c r="M348" s="29"/>
      <c r="N348" s="29"/>
      <c r="O348" s="25">
        <f t="shared" si="40"/>
        <v>-6</v>
      </c>
      <c r="P348" s="25">
        <f t="shared" si="41"/>
        <v>-6</v>
      </c>
      <c r="Q348" s="25">
        <f t="shared" si="42"/>
        <v>-6</v>
      </c>
      <c r="R348" s="33">
        <f t="shared" si="43"/>
        <v>-6</v>
      </c>
      <c r="S348" s="27">
        <f t="shared" si="45"/>
        <v>-141.22000000000008</v>
      </c>
      <c r="T348" s="27">
        <f t="shared" si="45"/>
        <v>-177.34</v>
      </c>
      <c r="U348" s="27">
        <f t="shared" si="45"/>
        <v>-153.81999999999996</v>
      </c>
      <c r="V348" s="27">
        <f t="shared" si="45"/>
        <v>-134.19999999999999</v>
      </c>
      <c r="W348" s="4" t="s">
        <v>563</v>
      </c>
    </row>
    <row r="349" spans="1:23" s="4" customFormat="1" ht="15" customHeight="1" x14ac:dyDescent="0.25">
      <c r="A349" s="1"/>
      <c r="B349" s="16">
        <v>43930</v>
      </c>
      <c r="C349" s="8" t="s">
        <v>167</v>
      </c>
      <c r="D349" s="8" t="s">
        <v>65</v>
      </c>
      <c r="E349" s="9">
        <v>9</v>
      </c>
      <c r="F349" s="8" t="s">
        <v>568</v>
      </c>
      <c r="G349" s="8" t="s">
        <v>30</v>
      </c>
      <c r="H349" s="39">
        <v>4</v>
      </c>
      <c r="I349" s="10">
        <v>4.08</v>
      </c>
      <c r="J349" s="8" t="s">
        <v>28</v>
      </c>
      <c r="K349" s="29"/>
      <c r="L349" s="29"/>
      <c r="M349" s="29"/>
      <c r="N349" s="29"/>
      <c r="O349" s="25">
        <f t="shared" si="40"/>
        <v>-4</v>
      </c>
      <c r="P349" s="25">
        <f t="shared" si="41"/>
        <v>-4</v>
      </c>
      <c r="Q349" s="25">
        <f t="shared" si="42"/>
        <v>-4</v>
      </c>
      <c r="R349" s="33">
        <f t="shared" si="43"/>
        <v>-4</v>
      </c>
      <c r="S349" s="27">
        <f t="shared" si="45"/>
        <v>-145.22000000000008</v>
      </c>
      <c r="T349" s="27">
        <f t="shared" si="45"/>
        <v>-181.34</v>
      </c>
      <c r="U349" s="27">
        <f t="shared" si="45"/>
        <v>-157.81999999999996</v>
      </c>
      <c r="V349" s="27">
        <f t="shared" si="45"/>
        <v>-138.19999999999999</v>
      </c>
      <c r="W349" s="4" t="s">
        <v>563</v>
      </c>
    </row>
    <row r="350" spans="1:23" s="4" customFormat="1" ht="15" customHeight="1" x14ac:dyDescent="0.25">
      <c r="A350" s="1"/>
      <c r="B350" s="16">
        <v>43930</v>
      </c>
      <c r="C350" s="8" t="s">
        <v>167</v>
      </c>
      <c r="D350" s="8" t="s">
        <v>65</v>
      </c>
      <c r="E350" s="9">
        <v>10</v>
      </c>
      <c r="F350" s="8" t="s">
        <v>569</v>
      </c>
      <c r="G350" s="8" t="s">
        <v>30</v>
      </c>
      <c r="H350" s="39">
        <v>2</v>
      </c>
      <c r="I350" s="10">
        <v>4.79</v>
      </c>
      <c r="J350" s="8" t="s">
        <v>33</v>
      </c>
      <c r="K350" s="29"/>
      <c r="L350" s="29"/>
      <c r="M350" s="29"/>
      <c r="N350" s="29"/>
      <c r="O350" s="25">
        <f t="shared" si="40"/>
        <v>-2</v>
      </c>
      <c r="P350" s="25">
        <f t="shared" si="41"/>
        <v>-2</v>
      </c>
      <c r="Q350" s="25">
        <f t="shared" si="42"/>
        <v>-2</v>
      </c>
      <c r="R350" s="33">
        <f t="shared" si="43"/>
        <v>-2</v>
      </c>
      <c r="S350" s="27">
        <f t="shared" si="45"/>
        <v>-147.22000000000008</v>
      </c>
      <c r="T350" s="27">
        <f t="shared" si="45"/>
        <v>-183.34</v>
      </c>
      <c r="U350" s="27">
        <f t="shared" si="45"/>
        <v>-159.81999999999996</v>
      </c>
      <c r="V350" s="27">
        <f t="shared" si="45"/>
        <v>-140.19999999999999</v>
      </c>
      <c r="W350" s="4" t="s">
        <v>564</v>
      </c>
    </row>
    <row r="351" spans="1:23" s="4" customFormat="1" ht="15" customHeight="1" x14ac:dyDescent="0.25">
      <c r="A351" s="1"/>
      <c r="B351" s="16">
        <v>43930</v>
      </c>
      <c r="C351" s="8" t="s">
        <v>167</v>
      </c>
      <c r="D351" s="8" t="s">
        <v>65</v>
      </c>
      <c r="E351" s="9">
        <v>10</v>
      </c>
      <c r="F351" s="8" t="s">
        <v>570</v>
      </c>
      <c r="G351" s="8" t="s">
        <v>30</v>
      </c>
      <c r="H351" s="39">
        <v>2</v>
      </c>
      <c r="I351" s="10">
        <v>5.03</v>
      </c>
      <c r="J351" s="8" t="s">
        <v>14</v>
      </c>
      <c r="K351" s="29">
        <v>5</v>
      </c>
      <c r="L351" s="29">
        <v>4.3</v>
      </c>
      <c r="M351" s="29">
        <v>4.2</v>
      </c>
      <c r="N351" s="29">
        <v>4.3499999999999996</v>
      </c>
      <c r="O351" s="25">
        <f t="shared" si="40"/>
        <v>8</v>
      </c>
      <c r="P351" s="25">
        <f t="shared" si="41"/>
        <v>6.6</v>
      </c>
      <c r="Q351" s="25">
        <f t="shared" si="42"/>
        <v>6.4</v>
      </c>
      <c r="R351" s="33">
        <f t="shared" si="43"/>
        <v>6.6999999999999993</v>
      </c>
      <c r="S351" s="27">
        <f t="shared" si="45"/>
        <v>-139.22000000000008</v>
      </c>
      <c r="T351" s="27">
        <f t="shared" si="45"/>
        <v>-176.74</v>
      </c>
      <c r="U351" s="27">
        <f t="shared" si="45"/>
        <v>-153.41999999999996</v>
      </c>
      <c r="V351" s="27">
        <f t="shared" si="45"/>
        <v>-133.5</v>
      </c>
      <c r="W351" s="4" t="s">
        <v>564</v>
      </c>
    </row>
    <row r="352" spans="1:23" s="4" customFormat="1" ht="15" customHeight="1" x14ac:dyDescent="0.25">
      <c r="A352" s="1"/>
      <c r="B352" s="16">
        <v>43932</v>
      </c>
      <c r="C352" s="8" t="s">
        <v>25</v>
      </c>
      <c r="D352" s="8" t="s">
        <v>113</v>
      </c>
      <c r="E352" s="9">
        <v>1</v>
      </c>
      <c r="F352" s="8" t="s">
        <v>551</v>
      </c>
      <c r="G352" s="8" t="s">
        <v>30</v>
      </c>
      <c r="H352" s="39">
        <v>10</v>
      </c>
      <c r="I352" s="10">
        <v>1.75</v>
      </c>
      <c r="J352" s="8" t="s">
        <v>14</v>
      </c>
      <c r="K352" s="29">
        <v>2.4</v>
      </c>
      <c r="L352" s="29">
        <v>1.75</v>
      </c>
      <c r="M352" s="29">
        <v>2.2000000000000002</v>
      </c>
      <c r="N352" s="29">
        <v>1.87</v>
      </c>
      <c r="O352" s="25">
        <f t="shared" si="40"/>
        <v>14</v>
      </c>
      <c r="P352" s="25">
        <f t="shared" si="41"/>
        <v>7.5</v>
      </c>
      <c r="Q352" s="25">
        <f t="shared" si="42"/>
        <v>12</v>
      </c>
      <c r="R352" s="33">
        <f t="shared" si="43"/>
        <v>8.7000000000000028</v>
      </c>
      <c r="S352" s="27">
        <f t="shared" si="45"/>
        <v>-125.22000000000008</v>
      </c>
      <c r="T352" s="27">
        <f t="shared" si="45"/>
        <v>-169.24</v>
      </c>
      <c r="U352" s="27">
        <f t="shared" si="45"/>
        <v>-141.41999999999996</v>
      </c>
      <c r="V352" s="27">
        <f t="shared" si="45"/>
        <v>-124.8</v>
      </c>
      <c r="W352" s="4" t="s">
        <v>546</v>
      </c>
    </row>
    <row r="353" spans="1:23" s="4" customFormat="1" ht="15" customHeight="1" x14ac:dyDescent="0.25">
      <c r="A353" s="1"/>
      <c r="B353" s="16">
        <v>43932</v>
      </c>
      <c r="C353" s="8" t="s">
        <v>25</v>
      </c>
      <c r="D353" s="8" t="s">
        <v>113</v>
      </c>
      <c r="E353" s="9">
        <v>1</v>
      </c>
      <c r="F353" s="8" t="s">
        <v>552</v>
      </c>
      <c r="G353" s="8" t="s">
        <v>30</v>
      </c>
      <c r="H353" s="39">
        <v>2</v>
      </c>
      <c r="I353" s="10">
        <v>13</v>
      </c>
      <c r="J353" s="8" t="s">
        <v>28</v>
      </c>
      <c r="K353" s="29"/>
      <c r="L353" s="29"/>
      <c r="M353" s="29"/>
      <c r="N353" s="29"/>
      <c r="O353" s="25">
        <f t="shared" si="40"/>
        <v>-2</v>
      </c>
      <c r="P353" s="25">
        <f t="shared" si="41"/>
        <v>-2</v>
      </c>
      <c r="Q353" s="25">
        <f t="shared" si="42"/>
        <v>-2</v>
      </c>
      <c r="R353" s="33">
        <f t="shared" si="43"/>
        <v>-2</v>
      </c>
      <c r="S353" s="27">
        <f t="shared" si="45"/>
        <v>-127.22000000000008</v>
      </c>
      <c r="T353" s="27">
        <f t="shared" si="45"/>
        <v>-171.24</v>
      </c>
      <c r="U353" s="27">
        <f t="shared" si="45"/>
        <v>-143.41999999999996</v>
      </c>
      <c r="V353" s="27">
        <f t="shared" si="45"/>
        <v>-126.8</v>
      </c>
      <c r="W353" s="4" t="s">
        <v>546</v>
      </c>
    </row>
    <row r="354" spans="1:23" s="4" customFormat="1" ht="15" customHeight="1" x14ac:dyDescent="0.25">
      <c r="A354" s="1"/>
      <c r="B354" s="16">
        <v>43932</v>
      </c>
      <c r="C354" s="8" t="s">
        <v>25</v>
      </c>
      <c r="D354" s="8" t="s">
        <v>113</v>
      </c>
      <c r="E354" s="9">
        <v>1</v>
      </c>
      <c r="F354" s="8" t="s">
        <v>553</v>
      </c>
      <c r="G354" s="8" t="s">
        <v>30</v>
      </c>
      <c r="H354" s="39">
        <v>2</v>
      </c>
      <c r="I354" s="10">
        <v>19</v>
      </c>
      <c r="J354" s="8" t="s">
        <v>28</v>
      </c>
      <c r="K354" s="29"/>
      <c r="L354" s="29"/>
      <c r="M354" s="29"/>
      <c r="N354" s="29"/>
      <c r="O354" s="25">
        <f t="shared" si="40"/>
        <v>-2</v>
      </c>
      <c r="P354" s="25">
        <f t="shared" si="41"/>
        <v>-2</v>
      </c>
      <c r="Q354" s="25">
        <f t="shared" si="42"/>
        <v>-2</v>
      </c>
      <c r="R354" s="33">
        <f t="shared" si="43"/>
        <v>-2</v>
      </c>
      <c r="S354" s="27">
        <f t="shared" si="45"/>
        <v>-129.22000000000008</v>
      </c>
      <c r="T354" s="27">
        <f t="shared" si="45"/>
        <v>-173.24</v>
      </c>
      <c r="U354" s="27">
        <f t="shared" si="45"/>
        <v>-145.41999999999996</v>
      </c>
      <c r="V354" s="27">
        <f t="shared" si="45"/>
        <v>-128.80000000000001</v>
      </c>
      <c r="W354" s="4" t="s">
        <v>546</v>
      </c>
    </row>
    <row r="355" spans="1:23" s="4" customFormat="1" ht="15" customHeight="1" x14ac:dyDescent="0.25">
      <c r="A355" s="1"/>
      <c r="B355" s="16">
        <v>43932</v>
      </c>
      <c r="C355" s="8" t="s">
        <v>25</v>
      </c>
      <c r="D355" s="8" t="s">
        <v>113</v>
      </c>
      <c r="E355" s="9">
        <v>5</v>
      </c>
      <c r="F355" s="8" t="s">
        <v>391</v>
      </c>
      <c r="G355" s="8" t="s">
        <v>30</v>
      </c>
      <c r="H355" s="39">
        <v>2</v>
      </c>
      <c r="I355" s="10">
        <v>4.3600000000000003</v>
      </c>
      <c r="J355" s="8" t="s">
        <v>14</v>
      </c>
      <c r="K355" s="29">
        <v>4.5999999999999996</v>
      </c>
      <c r="L355" s="29">
        <v>6</v>
      </c>
      <c r="M355" s="29">
        <v>6</v>
      </c>
      <c r="N355" s="29">
        <v>6.73</v>
      </c>
      <c r="O355" s="25">
        <f t="shared" si="40"/>
        <v>7.1999999999999993</v>
      </c>
      <c r="P355" s="25">
        <f t="shared" si="41"/>
        <v>10</v>
      </c>
      <c r="Q355" s="25">
        <f t="shared" si="42"/>
        <v>10</v>
      </c>
      <c r="R355" s="33">
        <f t="shared" si="43"/>
        <v>11.46</v>
      </c>
      <c r="S355" s="27">
        <f t="shared" si="45"/>
        <v>-122.02000000000008</v>
      </c>
      <c r="T355" s="27">
        <f t="shared" si="45"/>
        <v>-163.24</v>
      </c>
      <c r="U355" s="27">
        <f t="shared" si="45"/>
        <v>-135.41999999999996</v>
      </c>
      <c r="V355" s="27">
        <f t="shared" si="45"/>
        <v>-117.34</v>
      </c>
      <c r="W355" s="4" t="s">
        <v>547</v>
      </c>
    </row>
    <row r="356" spans="1:23" s="4" customFormat="1" ht="15" customHeight="1" x14ac:dyDescent="0.25">
      <c r="A356" s="1"/>
      <c r="B356" s="16">
        <v>43932</v>
      </c>
      <c r="C356" s="8" t="s">
        <v>25</v>
      </c>
      <c r="D356" s="8" t="s">
        <v>113</v>
      </c>
      <c r="E356" s="9">
        <v>5</v>
      </c>
      <c r="F356" s="8" t="s">
        <v>43</v>
      </c>
      <c r="G356" s="8" t="s">
        <v>30</v>
      </c>
      <c r="H356" s="39">
        <v>2</v>
      </c>
      <c r="I356" s="10">
        <v>11</v>
      </c>
      <c r="J356" s="8" t="s">
        <v>28</v>
      </c>
      <c r="K356" s="29"/>
      <c r="L356" s="29"/>
      <c r="M356" s="29"/>
      <c r="N356" s="29"/>
      <c r="O356" s="25">
        <f t="shared" si="40"/>
        <v>-2</v>
      </c>
      <c r="P356" s="25">
        <f t="shared" si="41"/>
        <v>-2</v>
      </c>
      <c r="Q356" s="25">
        <f t="shared" si="42"/>
        <v>-2</v>
      </c>
      <c r="R356" s="33">
        <f t="shared" si="43"/>
        <v>-2</v>
      </c>
      <c r="S356" s="27">
        <f t="shared" si="45"/>
        <v>-124.02000000000008</v>
      </c>
      <c r="T356" s="27">
        <f t="shared" si="45"/>
        <v>-165.24</v>
      </c>
      <c r="U356" s="27">
        <f t="shared" si="45"/>
        <v>-137.41999999999996</v>
      </c>
      <c r="V356" s="27">
        <f t="shared" si="45"/>
        <v>-119.34</v>
      </c>
      <c r="W356" s="4" t="s">
        <v>547</v>
      </c>
    </row>
    <row r="357" spans="1:23" s="4" customFormat="1" ht="15" customHeight="1" x14ac:dyDescent="0.25">
      <c r="A357" s="1"/>
      <c r="B357" s="16">
        <v>43932</v>
      </c>
      <c r="C357" s="8" t="s">
        <v>25</v>
      </c>
      <c r="D357" s="8" t="s">
        <v>113</v>
      </c>
      <c r="E357" s="9">
        <v>6</v>
      </c>
      <c r="F357" s="8" t="s">
        <v>135</v>
      </c>
      <c r="G357" s="8" t="s">
        <v>30</v>
      </c>
      <c r="H357" s="39">
        <v>8</v>
      </c>
      <c r="I357" s="10">
        <v>1.6</v>
      </c>
      <c r="J357" s="8" t="s">
        <v>7</v>
      </c>
      <c r="K357" s="29"/>
      <c r="L357" s="29"/>
      <c r="M357" s="29"/>
      <c r="N357" s="29"/>
      <c r="O357" s="25">
        <f t="shared" si="40"/>
        <v>-8</v>
      </c>
      <c r="P357" s="25">
        <f t="shared" si="41"/>
        <v>-8</v>
      </c>
      <c r="Q357" s="25">
        <f t="shared" si="42"/>
        <v>-8</v>
      </c>
      <c r="R357" s="33">
        <f t="shared" si="43"/>
        <v>-8</v>
      </c>
      <c r="S357" s="27">
        <f t="shared" si="45"/>
        <v>-132.0200000000001</v>
      </c>
      <c r="T357" s="27">
        <f t="shared" si="45"/>
        <v>-173.24</v>
      </c>
      <c r="U357" s="27">
        <f t="shared" si="45"/>
        <v>-145.41999999999996</v>
      </c>
      <c r="V357" s="27">
        <f t="shared" si="45"/>
        <v>-127.34</v>
      </c>
      <c r="W357" s="4" t="s">
        <v>548</v>
      </c>
    </row>
    <row r="358" spans="1:23" s="4" customFormat="1" ht="15" customHeight="1" x14ac:dyDescent="0.25">
      <c r="A358" s="1"/>
      <c r="B358" s="16">
        <v>43932</v>
      </c>
      <c r="C358" s="8" t="s">
        <v>25</v>
      </c>
      <c r="D358" s="8" t="s">
        <v>113</v>
      </c>
      <c r="E358" s="9">
        <v>9</v>
      </c>
      <c r="F358" s="8" t="s">
        <v>550</v>
      </c>
      <c r="G358" s="8" t="s">
        <v>30</v>
      </c>
      <c r="H358" s="39">
        <v>4</v>
      </c>
      <c r="I358" s="10">
        <v>2.66</v>
      </c>
      <c r="J358" s="8" t="s">
        <v>14</v>
      </c>
      <c r="K358" s="29">
        <v>2.9</v>
      </c>
      <c r="L358" s="29">
        <v>2.2999999999999998</v>
      </c>
      <c r="M358" s="29">
        <v>2.5</v>
      </c>
      <c r="N358" s="29">
        <v>3.17</v>
      </c>
      <c r="O358" s="25">
        <f t="shared" si="40"/>
        <v>7.6</v>
      </c>
      <c r="P358" s="25">
        <f t="shared" si="41"/>
        <v>5.1999999999999993</v>
      </c>
      <c r="Q358" s="25">
        <f t="shared" si="42"/>
        <v>6</v>
      </c>
      <c r="R358" s="33">
        <f t="shared" si="43"/>
        <v>8.68</v>
      </c>
      <c r="S358" s="27">
        <f t="shared" si="45"/>
        <v>-124.4200000000001</v>
      </c>
      <c r="T358" s="27">
        <f t="shared" si="45"/>
        <v>-168.04000000000002</v>
      </c>
      <c r="U358" s="27">
        <f t="shared" si="45"/>
        <v>-139.41999999999996</v>
      </c>
      <c r="V358" s="27">
        <f t="shared" si="45"/>
        <v>-118.66</v>
      </c>
      <c r="W358" s="4" t="s">
        <v>549</v>
      </c>
    </row>
    <row r="359" spans="1:23" s="4" customFormat="1" ht="15" customHeight="1" x14ac:dyDescent="0.25">
      <c r="A359" s="1"/>
      <c r="B359" s="16">
        <v>43932</v>
      </c>
      <c r="C359" s="8" t="s">
        <v>25</v>
      </c>
      <c r="D359" s="8" t="s">
        <v>245</v>
      </c>
      <c r="E359" s="9">
        <v>1</v>
      </c>
      <c r="F359" s="8" t="s">
        <v>571</v>
      </c>
      <c r="G359" s="8" t="s">
        <v>30</v>
      </c>
      <c r="H359" s="39">
        <v>2</v>
      </c>
      <c r="I359" s="10">
        <v>3.19</v>
      </c>
      <c r="J359" s="8" t="s">
        <v>28</v>
      </c>
      <c r="K359" s="29"/>
      <c r="L359" s="29"/>
      <c r="M359" s="29"/>
      <c r="N359" s="29"/>
      <c r="O359" s="25">
        <f t="shared" si="40"/>
        <v>-2</v>
      </c>
      <c r="P359" s="25">
        <f t="shared" si="41"/>
        <v>-2</v>
      </c>
      <c r="Q359" s="25">
        <f t="shared" si="42"/>
        <v>-2</v>
      </c>
      <c r="R359" s="33">
        <f t="shared" si="43"/>
        <v>-2</v>
      </c>
      <c r="S359" s="27">
        <f t="shared" si="45"/>
        <v>-126.4200000000001</v>
      </c>
      <c r="T359" s="27">
        <f t="shared" si="45"/>
        <v>-170.04000000000002</v>
      </c>
      <c r="U359" s="27">
        <f t="shared" si="45"/>
        <v>-141.41999999999996</v>
      </c>
      <c r="V359" s="27">
        <f t="shared" si="45"/>
        <v>-120.66</v>
      </c>
      <c r="W359" s="4" t="s">
        <v>554</v>
      </c>
    </row>
    <row r="360" spans="1:23" s="4" customFormat="1" ht="15" customHeight="1" x14ac:dyDescent="0.25">
      <c r="A360" s="1"/>
      <c r="B360" s="16">
        <v>43932</v>
      </c>
      <c r="C360" s="8" t="s">
        <v>25</v>
      </c>
      <c r="D360" s="8" t="s">
        <v>245</v>
      </c>
      <c r="E360" s="9">
        <v>2</v>
      </c>
      <c r="F360" s="8" t="s">
        <v>373</v>
      </c>
      <c r="G360" s="8" t="s">
        <v>30</v>
      </c>
      <c r="H360" s="39">
        <v>4</v>
      </c>
      <c r="I360" s="10">
        <v>2.64</v>
      </c>
      <c r="J360" s="8" t="s">
        <v>14</v>
      </c>
      <c r="K360" s="29">
        <v>2.9</v>
      </c>
      <c r="L360" s="29">
        <v>1.8</v>
      </c>
      <c r="M360" s="29">
        <v>1.8</v>
      </c>
      <c r="N360" s="29">
        <v>2.02</v>
      </c>
      <c r="O360" s="25">
        <f t="shared" si="40"/>
        <v>7.6</v>
      </c>
      <c r="P360" s="25">
        <f t="shared" si="41"/>
        <v>3.2</v>
      </c>
      <c r="Q360" s="25">
        <f t="shared" si="42"/>
        <v>3.2</v>
      </c>
      <c r="R360" s="33">
        <f t="shared" si="43"/>
        <v>4.08</v>
      </c>
      <c r="S360" s="27">
        <f t="shared" si="45"/>
        <v>-118.82000000000011</v>
      </c>
      <c r="T360" s="27">
        <f t="shared" si="45"/>
        <v>-166.84000000000003</v>
      </c>
      <c r="U360" s="27">
        <f t="shared" si="45"/>
        <v>-138.21999999999997</v>
      </c>
      <c r="V360" s="27">
        <f t="shared" si="45"/>
        <v>-116.58</v>
      </c>
      <c r="W360" s="4" t="s">
        <v>555</v>
      </c>
    </row>
    <row r="361" spans="1:23" s="4" customFormat="1" ht="15" customHeight="1" x14ac:dyDescent="0.25">
      <c r="A361" s="1"/>
      <c r="B361" s="16">
        <v>43932</v>
      </c>
      <c r="C361" s="8" t="s">
        <v>25</v>
      </c>
      <c r="D361" s="8" t="s">
        <v>245</v>
      </c>
      <c r="E361" s="9">
        <v>6</v>
      </c>
      <c r="F361" s="8" t="s">
        <v>557</v>
      </c>
      <c r="G361" s="8" t="s">
        <v>30</v>
      </c>
      <c r="H361" s="39">
        <v>2</v>
      </c>
      <c r="I361" s="10">
        <v>4.05</v>
      </c>
      <c r="J361" s="8" t="s">
        <v>14</v>
      </c>
      <c r="K361" s="29">
        <v>4.5999999999999996</v>
      </c>
      <c r="L361" s="29">
        <v>3.4</v>
      </c>
      <c r="M361" s="29">
        <v>3.1</v>
      </c>
      <c r="N361" s="29">
        <v>3.78</v>
      </c>
      <c r="O361" s="25">
        <f t="shared" si="40"/>
        <v>7.1999999999999993</v>
      </c>
      <c r="P361" s="25">
        <f t="shared" si="41"/>
        <v>4.8</v>
      </c>
      <c r="Q361" s="25">
        <f t="shared" si="42"/>
        <v>4.2</v>
      </c>
      <c r="R361" s="33">
        <f t="shared" si="43"/>
        <v>5.56</v>
      </c>
      <c r="S361" s="27">
        <f t="shared" ref="S361:V376" si="46">O361+S360</f>
        <v>-111.6200000000001</v>
      </c>
      <c r="T361" s="27">
        <f t="shared" si="46"/>
        <v>-162.04000000000002</v>
      </c>
      <c r="U361" s="27">
        <f t="shared" si="46"/>
        <v>-134.01999999999998</v>
      </c>
      <c r="V361" s="27">
        <f t="shared" si="46"/>
        <v>-111.02</v>
      </c>
      <c r="W361" s="4" t="s">
        <v>556</v>
      </c>
    </row>
    <row r="362" spans="1:23" s="4" customFormat="1" ht="15" customHeight="1" x14ac:dyDescent="0.25">
      <c r="A362" s="1"/>
      <c r="B362" s="16">
        <v>43932</v>
      </c>
      <c r="C362" s="8" t="s">
        <v>25</v>
      </c>
      <c r="D362" s="8" t="s">
        <v>245</v>
      </c>
      <c r="E362" s="9">
        <v>6</v>
      </c>
      <c r="F362" s="8" t="s">
        <v>557</v>
      </c>
      <c r="G362" s="8" t="s">
        <v>31</v>
      </c>
      <c r="H362" s="39">
        <v>2</v>
      </c>
      <c r="I362" s="10">
        <v>4.05</v>
      </c>
      <c r="J362" s="8" t="s">
        <v>14</v>
      </c>
      <c r="K362" s="29">
        <v>1.9</v>
      </c>
      <c r="L362" s="29">
        <v>1.4</v>
      </c>
      <c r="M362" s="29"/>
      <c r="N362" s="29">
        <v>1.49</v>
      </c>
      <c r="O362" s="25">
        <f t="shared" si="40"/>
        <v>1.7999999999999998</v>
      </c>
      <c r="P362" s="25">
        <f t="shared" si="41"/>
        <v>0.79999999999999982</v>
      </c>
      <c r="Q362" s="25">
        <f t="shared" si="42"/>
        <v>0.98</v>
      </c>
      <c r="R362" s="33">
        <f t="shared" si="43"/>
        <v>0.98</v>
      </c>
      <c r="S362" s="27">
        <f t="shared" si="46"/>
        <v>-109.82000000000011</v>
      </c>
      <c r="T362" s="27">
        <f t="shared" si="46"/>
        <v>-161.24</v>
      </c>
      <c r="U362" s="27">
        <f t="shared" si="46"/>
        <v>-133.04</v>
      </c>
      <c r="V362" s="27">
        <f t="shared" si="46"/>
        <v>-110.03999999999999</v>
      </c>
      <c r="W362" s="4" t="s">
        <v>556</v>
      </c>
    </row>
    <row r="363" spans="1:23" s="4" customFormat="1" ht="15" customHeight="1" x14ac:dyDescent="0.25">
      <c r="A363" s="1"/>
      <c r="B363" s="16">
        <v>43932</v>
      </c>
      <c r="C363" s="8" t="s">
        <v>25</v>
      </c>
      <c r="D363" s="8" t="s">
        <v>245</v>
      </c>
      <c r="E363" s="9">
        <v>8</v>
      </c>
      <c r="F363" s="8" t="s">
        <v>559</v>
      </c>
      <c r="G363" s="8" t="s">
        <v>30</v>
      </c>
      <c r="H363" s="39">
        <v>4</v>
      </c>
      <c r="I363" s="10">
        <v>1.42</v>
      </c>
      <c r="J363" s="8" t="s">
        <v>33</v>
      </c>
      <c r="K363" s="29"/>
      <c r="L363" s="29"/>
      <c r="M363" s="29"/>
      <c r="N363" s="29"/>
      <c r="O363" s="25">
        <f t="shared" si="40"/>
        <v>-4</v>
      </c>
      <c r="P363" s="25">
        <f t="shared" si="41"/>
        <v>-4</v>
      </c>
      <c r="Q363" s="25">
        <f t="shared" si="42"/>
        <v>-4</v>
      </c>
      <c r="R363" s="33">
        <f t="shared" si="43"/>
        <v>-4</v>
      </c>
      <c r="S363" s="27">
        <f t="shared" si="46"/>
        <v>-113.82000000000011</v>
      </c>
      <c r="T363" s="27">
        <f t="shared" si="46"/>
        <v>-165.24</v>
      </c>
      <c r="U363" s="27">
        <f t="shared" si="46"/>
        <v>-137.04</v>
      </c>
      <c r="V363" s="27">
        <f t="shared" si="46"/>
        <v>-114.03999999999999</v>
      </c>
      <c r="W363" s="4" t="s">
        <v>558</v>
      </c>
    </row>
    <row r="364" spans="1:23" s="4" customFormat="1" ht="15" customHeight="1" x14ac:dyDescent="0.25">
      <c r="A364" s="1"/>
      <c r="B364" s="16">
        <v>43934</v>
      </c>
      <c r="C364" s="8" t="s">
        <v>107</v>
      </c>
      <c r="D364" s="8" t="s">
        <v>582</v>
      </c>
      <c r="E364" s="9">
        <v>2</v>
      </c>
      <c r="F364" s="8" t="s">
        <v>581</v>
      </c>
      <c r="G364" s="8" t="s">
        <v>30</v>
      </c>
      <c r="H364" s="39">
        <v>8</v>
      </c>
      <c r="I364" s="10">
        <v>1.3</v>
      </c>
      <c r="J364" s="8" t="s">
        <v>33</v>
      </c>
      <c r="K364" s="29"/>
      <c r="L364" s="29"/>
      <c r="M364" s="29"/>
      <c r="N364" s="29"/>
      <c r="O364" s="25">
        <f t="shared" si="40"/>
        <v>-8</v>
      </c>
      <c r="P364" s="25">
        <f t="shared" si="41"/>
        <v>-8</v>
      </c>
      <c r="Q364" s="25">
        <f t="shared" si="42"/>
        <v>-8</v>
      </c>
      <c r="R364" s="33">
        <f t="shared" si="43"/>
        <v>-8</v>
      </c>
      <c r="S364" s="27">
        <f t="shared" si="46"/>
        <v>-121.82000000000011</v>
      </c>
      <c r="T364" s="27">
        <f t="shared" si="46"/>
        <v>-173.24</v>
      </c>
      <c r="U364" s="27">
        <f t="shared" si="46"/>
        <v>-145.04</v>
      </c>
      <c r="V364" s="27">
        <f t="shared" si="46"/>
        <v>-122.03999999999999</v>
      </c>
      <c r="W364" s="4" t="s">
        <v>572</v>
      </c>
    </row>
    <row r="365" spans="1:23" s="4" customFormat="1" ht="15" customHeight="1" x14ac:dyDescent="0.25">
      <c r="A365" s="1"/>
      <c r="B365" s="16">
        <v>43934</v>
      </c>
      <c r="C365" s="8" t="s">
        <v>107</v>
      </c>
      <c r="D365" s="8" t="s">
        <v>582</v>
      </c>
      <c r="E365" s="9">
        <v>4</v>
      </c>
      <c r="F365" s="8" t="s">
        <v>580</v>
      </c>
      <c r="G365" s="8" t="s">
        <v>30</v>
      </c>
      <c r="H365" s="39">
        <v>6</v>
      </c>
      <c r="I365" s="10">
        <v>1.79</v>
      </c>
      <c r="J365" s="8" t="s">
        <v>7</v>
      </c>
      <c r="K365" s="29"/>
      <c r="L365" s="29"/>
      <c r="M365" s="29"/>
      <c r="N365" s="29"/>
      <c r="O365" s="25">
        <f t="shared" si="40"/>
        <v>-6</v>
      </c>
      <c r="P365" s="25">
        <f t="shared" si="41"/>
        <v>-6</v>
      </c>
      <c r="Q365" s="25">
        <f t="shared" si="42"/>
        <v>-6</v>
      </c>
      <c r="R365" s="33">
        <f t="shared" si="43"/>
        <v>-6</v>
      </c>
      <c r="S365" s="27">
        <f t="shared" si="46"/>
        <v>-127.82000000000011</v>
      </c>
      <c r="T365" s="27">
        <f t="shared" si="46"/>
        <v>-179.24</v>
      </c>
      <c r="U365" s="27">
        <f t="shared" si="46"/>
        <v>-151.04</v>
      </c>
      <c r="V365" s="27">
        <f t="shared" si="46"/>
        <v>-128.04</v>
      </c>
      <c r="W365" s="4" t="s">
        <v>574</v>
      </c>
    </row>
    <row r="366" spans="1:23" s="4" customFormat="1" ht="15" customHeight="1" x14ac:dyDescent="0.25">
      <c r="A366" s="1"/>
      <c r="B366" s="16">
        <v>43934</v>
      </c>
      <c r="C366" s="8" t="s">
        <v>107</v>
      </c>
      <c r="D366" s="8" t="s">
        <v>582</v>
      </c>
      <c r="E366" s="9">
        <v>5</v>
      </c>
      <c r="F366" s="8" t="s">
        <v>579</v>
      </c>
      <c r="G366" s="8" t="s">
        <v>30</v>
      </c>
      <c r="H366" s="39">
        <v>4</v>
      </c>
      <c r="I366" s="10">
        <v>2.58</v>
      </c>
      <c r="J366" s="8" t="s">
        <v>14</v>
      </c>
      <c r="K366" s="29">
        <v>3.2</v>
      </c>
      <c r="L366" s="29">
        <v>4</v>
      </c>
      <c r="M366" s="29">
        <v>2.7</v>
      </c>
      <c r="N366" s="29">
        <v>2.79</v>
      </c>
      <c r="O366" s="25">
        <f t="shared" si="40"/>
        <v>8.8000000000000007</v>
      </c>
      <c r="P366" s="25">
        <f t="shared" si="41"/>
        <v>12</v>
      </c>
      <c r="Q366" s="25">
        <f t="shared" si="42"/>
        <v>6.8000000000000007</v>
      </c>
      <c r="R366" s="33">
        <f t="shared" si="43"/>
        <v>7.16</v>
      </c>
      <c r="S366" s="27">
        <f t="shared" si="46"/>
        <v>-119.02000000000011</v>
      </c>
      <c r="T366" s="27">
        <f t="shared" si="46"/>
        <v>-167.24</v>
      </c>
      <c r="U366" s="27">
        <f t="shared" si="46"/>
        <v>-144.23999999999998</v>
      </c>
      <c r="V366" s="27">
        <f t="shared" si="46"/>
        <v>-120.88</v>
      </c>
      <c r="W366" s="4" t="s">
        <v>573</v>
      </c>
    </row>
    <row r="367" spans="1:23" s="4" customFormat="1" ht="15" customHeight="1" x14ac:dyDescent="0.25">
      <c r="A367" s="1"/>
      <c r="B367" s="16">
        <v>43934</v>
      </c>
      <c r="C367" s="8" t="s">
        <v>107</v>
      </c>
      <c r="D367" s="8" t="s">
        <v>582</v>
      </c>
      <c r="E367" s="9">
        <v>8</v>
      </c>
      <c r="F367" s="8" t="s">
        <v>578</v>
      </c>
      <c r="G367" s="8" t="s">
        <v>30</v>
      </c>
      <c r="H367" s="39">
        <v>2</v>
      </c>
      <c r="I367" s="10">
        <v>7.88</v>
      </c>
      <c r="J367" s="8" t="s">
        <v>28</v>
      </c>
      <c r="K367" s="29"/>
      <c r="L367" s="29"/>
      <c r="M367" s="29"/>
      <c r="N367" s="29"/>
      <c r="O367" s="25">
        <f t="shared" si="40"/>
        <v>-2</v>
      </c>
      <c r="P367" s="25">
        <f t="shared" si="41"/>
        <v>-2</v>
      </c>
      <c r="Q367" s="25">
        <f t="shared" si="42"/>
        <v>-2</v>
      </c>
      <c r="R367" s="33">
        <f t="shared" si="43"/>
        <v>-2</v>
      </c>
      <c r="S367" s="27">
        <f t="shared" si="46"/>
        <v>-121.02000000000011</v>
      </c>
      <c r="T367" s="27">
        <f t="shared" si="46"/>
        <v>-169.24</v>
      </c>
      <c r="U367" s="27">
        <f t="shared" si="46"/>
        <v>-146.23999999999998</v>
      </c>
      <c r="V367" s="27">
        <f t="shared" si="46"/>
        <v>-122.88</v>
      </c>
      <c r="W367" s="4" t="s">
        <v>575</v>
      </c>
    </row>
    <row r="368" spans="1:23" s="4" customFormat="1" ht="15" customHeight="1" x14ac:dyDescent="0.25">
      <c r="A368" s="1"/>
      <c r="B368" s="16">
        <v>43934</v>
      </c>
      <c r="C368" s="8" t="s">
        <v>107</v>
      </c>
      <c r="D368" s="8" t="s">
        <v>582</v>
      </c>
      <c r="E368" s="9">
        <v>8</v>
      </c>
      <c r="F368" s="8" t="s">
        <v>578</v>
      </c>
      <c r="G368" s="8" t="s">
        <v>31</v>
      </c>
      <c r="H368" s="39">
        <v>2</v>
      </c>
      <c r="I368" s="10">
        <v>7.88</v>
      </c>
      <c r="J368" s="8" t="s">
        <v>28</v>
      </c>
      <c r="K368" s="29"/>
      <c r="L368" s="29"/>
      <c r="M368" s="29"/>
      <c r="N368" s="29"/>
      <c r="O368" s="25">
        <f t="shared" si="40"/>
        <v>-2</v>
      </c>
      <c r="P368" s="25">
        <f t="shared" si="41"/>
        <v>-2</v>
      </c>
      <c r="Q368" s="25">
        <f t="shared" si="42"/>
        <v>-2</v>
      </c>
      <c r="R368" s="33">
        <f t="shared" si="43"/>
        <v>-2</v>
      </c>
      <c r="S368" s="27">
        <f t="shared" si="46"/>
        <v>-123.02000000000011</v>
      </c>
      <c r="T368" s="27">
        <f t="shared" si="46"/>
        <v>-171.24</v>
      </c>
      <c r="U368" s="27">
        <f t="shared" si="46"/>
        <v>-148.23999999999998</v>
      </c>
      <c r="V368" s="27">
        <f t="shared" si="46"/>
        <v>-124.88</v>
      </c>
      <c r="W368" s="4" t="s">
        <v>575</v>
      </c>
    </row>
    <row r="369" spans="1:23" s="4" customFormat="1" ht="15" customHeight="1" x14ac:dyDescent="0.25">
      <c r="A369" s="1"/>
      <c r="B369" s="16">
        <v>43934</v>
      </c>
      <c r="C369" s="8" t="s">
        <v>107</v>
      </c>
      <c r="D369" s="8" t="s">
        <v>582</v>
      </c>
      <c r="E369" s="9">
        <v>9</v>
      </c>
      <c r="F369" s="8" t="s">
        <v>577</v>
      </c>
      <c r="G369" s="8" t="s">
        <v>30</v>
      </c>
      <c r="H369" s="39">
        <v>2</v>
      </c>
      <c r="I369" s="10">
        <v>2.86</v>
      </c>
      <c r="J369" s="8" t="s">
        <v>7</v>
      </c>
      <c r="K369" s="29"/>
      <c r="L369" s="29"/>
      <c r="M369" s="29"/>
      <c r="N369" s="29"/>
      <c r="O369" s="25">
        <f t="shared" si="40"/>
        <v>-2</v>
      </c>
      <c r="P369" s="25">
        <f t="shared" si="41"/>
        <v>-2</v>
      </c>
      <c r="Q369" s="25">
        <f t="shared" si="42"/>
        <v>-2</v>
      </c>
      <c r="R369" s="33">
        <f t="shared" si="43"/>
        <v>-2</v>
      </c>
      <c r="S369" s="27">
        <f t="shared" si="46"/>
        <v>-125.02000000000011</v>
      </c>
      <c r="T369" s="27">
        <f t="shared" si="46"/>
        <v>-173.24</v>
      </c>
      <c r="U369" s="27">
        <f t="shared" si="46"/>
        <v>-150.23999999999998</v>
      </c>
      <c r="V369" s="27">
        <f t="shared" si="46"/>
        <v>-126.88</v>
      </c>
      <c r="W369" s="4" t="s">
        <v>576</v>
      </c>
    </row>
    <row r="370" spans="1:23" s="4" customFormat="1" ht="15" customHeight="1" x14ac:dyDescent="0.25">
      <c r="A370" s="1"/>
      <c r="B370" s="16">
        <v>43936</v>
      </c>
      <c r="C370" s="8" t="s">
        <v>27</v>
      </c>
      <c r="D370" s="8" t="s">
        <v>36</v>
      </c>
      <c r="E370" s="9">
        <v>3</v>
      </c>
      <c r="F370" s="8" t="s">
        <v>583</v>
      </c>
      <c r="G370" s="8" t="s">
        <v>30</v>
      </c>
      <c r="H370" s="39">
        <v>2</v>
      </c>
      <c r="I370" s="10">
        <v>5.05</v>
      </c>
      <c r="J370" s="8" t="s">
        <v>33</v>
      </c>
      <c r="K370" s="29"/>
      <c r="L370" s="29"/>
      <c r="M370" s="29"/>
      <c r="N370" s="29"/>
      <c r="O370" s="25">
        <f t="shared" si="40"/>
        <v>-2</v>
      </c>
      <c r="P370" s="25">
        <f t="shared" si="41"/>
        <v>-2</v>
      </c>
      <c r="Q370" s="25">
        <f t="shared" si="42"/>
        <v>-2</v>
      </c>
      <c r="R370" s="33">
        <f t="shared" si="43"/>
        <v>-2</v>
      </c>
      <c r="S370" s="27">
        <f t="shared" si="46"/>
        <v>-127.02000000000011</v>
      </c>
      <c r="T370" s="27">
        <f t="shared" si="46"/>
        <v>-175.24</v>
      </c>
      <c r="U370" s="27">
        <f t="shared" si="46"/>
        <v>-152.23999999999998</v>
      </c>
      <c r="V370" s="27">
        <f t="shared" si="46"/>
        <v>-128.88</v>
      </c>
      <c r="W370" s="4" t="s">
        <v>584</v>
      </c>
    </row>
    <row r="371" spans="1:23" s="4" customFormat="1" ht="15" customHeight="1" x14ac:dyDescent="0.25">
      <c r="A371" s="1"/>
      <c r="B371" s="16">
        <v>43936</v>
      </c>
      <c r="C371" s="8" t="s">
        <v>27</v>
      </c>
      <c r="D371" s="8" t="s">
        <v>36</v>
      </c>
      <c r="E371" s="9">
        <v>4</v>
      </c>
      <c r="F371" s="8" t="s">
        <v>585</v>
      </c>
      <c r="G371" s="8" t="s">
        <v>30</v>
      </c>
      <c r="H371" s="39">
        <v>6</v>
      </c>
      <c r="I371" s="10">
        <v>2.25</v>
      </c>
      <c r="J371" s="8" t="s">
        <v>33</v>
      </c>
      <c r="K371" s="29"/>
      <c r="L371" s="29"/>
      <c r="M371" s="29"/>
      <c r="N371" s="29"/>
      <c r="O371" s="25">
        <f t="shared" si="40"/>
        <v>-6</v>
      </c>
      <c r="P371" s="25">
        <f t="shared" si="41"/>
        <v>-6</v>
      </c>
      <c r="Q371" s="25">
        <f t="shared" si="42"/>
        <v>-6</v>
      </c>
      <c r="R371" s="33">
        <f t="shared" si="43"/>
        <v>-6</v>
      </c>
      <c r="S371" s="27">
        <f t="shared" si="46"/>
        <v>-133.0200000000001</v>
      </c>
      <c r="T371" s="27">
        <f t="shared" si="46"/>
        <v>-181.24</v>
      </c>
      <c r="U371" s="27">
        <f t="shared" si="46"/>
        <v>-158.23999999999998</v>
      </c>
      <c r="V371" s="27">
        <f t="shared" si="46"/>
        <v>-134.88</v>
      </c>
      <c r="W371" s="4" t="s">
        <v>586</v>
      </c>
    </row>
    <row r="372" spans="1:23" s="4" customFormat="1" ht="15" customHeight="1" x14ac:dyDescent="0.25">
      <c r="A372" s="1"/>
      <c r="B372" s="16">
        <v>43936</v>
      </c>
      <c r="C372" s="8" t="s">
        <v>27</v>
      </c>
      <c r="D372" s="8" t="s">
        <v>36</v>
      </c>
      <c r="E372" s="9">
        <v>7</v>
      </c>
      <c r="F372" s="8" t="s">
        <v>588</v>
      </c>
      <c r="G372" s="8" t="s">
        <v>30</v>
      </c>
      <c r="H372" s="39">
        <v>4</v>
      </c>
      <c r="I372" s="10">
        <v>3.54</v>
      </c>
      <c r="J372" s="8" t="s">
        <v>33</v>
      </c>
      <c r="K372" s="29"/>
      <c r="L372" s="29"/>
      <c r="M372" s="29"/>
      <c r="N372" s="29"/>
      <c r="O372" s="25">
        <f t="shared" si="40"/>
        <v>-4</v>
      </c>
      <c r="P372" s="25">
        <f t="shared" si="41"/>
        <v>-4</v>
      </c>
      <c r="Q372" s="25">
        <f t="shared" si="42"/>
        <v>-4</v>
      </c>
      <c r="R372" s="33">
        <f t="shared" si="43"/>
        <v>-4</v>
      </c>
      <c r="S372" s="27">
        <f t="shared" si="46"/>
        <v>-137.0200000000001</v>
      </c>
      <c r="T372" s="27">
        <f t="shared" si="46"/>
        <v>-185.24</v>
      </c>
      <c r="U372" s="27">
        <f t="shared" si="46"/>
        <v>-162.23999999999998</v>
      </c>
      <c r="V372" s="27">
        <f t="shared" si="46"/>
        <v>-138.88</v>
      </c>
      <c r="W372" s="4" t="s">
        <v>587</v>
      </c>
    </row>
    <row r="373" spans="1:23" s="4" customFormat="1" ht="15" customHeight="1" x14ac:dyDescent="0.25">
      <c r="A373" s="1"/>
      <c r="B373" s="16">
        <v>43936</v>
      </c>
      <c r="C373" s="8" t="s">
        <v>27</v>
      </c>
      <c r="D373" s="8" t="s">
        <v>36</v>
      </c>
      <c r="E373" s="9">
        <v>7</v>
      </c>
      <c r="F373" s="8" t="s">
        <v>589</v>
      </c>
      <c r="G373" s="8" t="s">
        <v>30</v>
      </c>
      <c r="H373" s="39">
        <v>2</v>
      </c>
      <c r="I373" s="10">
        <v>6.01</v>
      </c>
      <c r="J373" s="8" t="s">
        <v>14</v>
      </c>
      <c r="K373" s="29">
        <v>9</v>
      </c>
      <c r="L373" s="29">
        <v>8.9</v>
      </c>
      <c r="M373" s="29">
        <v>8</v>
      </c>
      <c r="N373" s="29">
        <v>11.5</v>
      </c>
      <c r="O373" s="25">
        <f t="shared" si="40"/>
        <v>16</v>
      </c>
      <c r="P373" s="25">
        <f t="shared" si="41"/>
        <v>15.8</v>
      </c>
      <c r="Q373" s="25">
        <f t="shared" si="42"/>
        <v>14</v>
      </c>
      <c r="R373" s="33">
        <f t="shared" si="43"/>
        <v>21</v>
      </c>
      <c r="S373" s="27">
        <f t="shared" si="46"/>
        <v>-121.0200000000001</v>
      </c>
      <c r="T373" s="27">
        <f t="shared" si="46"/>
        <v>-169.44</v>
      </c>
      <c r="U373" s="27">
        <f t="shared" si="46"/>
        <v>-148.23999999999998</v>
      </c>
      <c r="V373" s="27">
        <f t="shared" si="46"/>
        <v>-117.88</v>
      </c>
      <c r="W373" s="4" t="s">
        <v>587</v>
      </c>
    </row>
    <row r="374" spans="1:23" s="4" customFormat="1" ht="15" customHeight="1" x14ac:dyDescent="0.25">
      <c r="A374" s="1"/>
      <c r="B374" s="16">
        <v>43938</v>
      </c>
      <c r="C374" s="8" t="s">
        <v>127</v>
      </c>
      <c r="D374" s="8" t="s">
        <v>65</v>
      </c>
      <c r="E374" s="9">
        <v>1</v>
      </c>
      <c r="F374" s="8" t="s">
        <v>596</v>
      </c>
      <c r="G374" s="8" t="s">
        <v>30</v>
      </c>
      <c r="H374" s="39">
        <v>4</v>
      </c>
      <c r="I374" s="10">
        <v>2.23</v>
      </c>
      <c r="J374" s="8" t="s">
        <v>28</v>
      </c>
      <c r="K374" s="29"/>
      <c r="L374" s="29"/>
      <c r="M374" s="29"/>
      <c r="N374" s="29"/>
      <c r="O374" s="25">
        <f t="shared" si="40"/>
        <v>-4</v>
      </c>
      <c r="P374" s="25">
        <f t="shared" si="41"/>
        <v>-4</v>
      </c>
      <c r="Q374" s="25">
        <f t="shared" si="42"/>
        <v>-4</v>
      </c>
      <c r="R374" s="33">
        <f t="shared" si="43"/>
        <v>-4</v>
      </c>
      <c r="S374" s="27">
        <f t="shared" si="46"/>
        <v>-125.0200000000001</v>
      </c>
      <c r="T374" s="27">
        <f t="shared" si="46"/>
        <v>-173.44</v>
      </c>
      <c r="U374" s="27">
        <f t="shared" si="46"/>
        <v>-152.23999999999998</v>
      </c>
      <c r="V374" s="27">
        <f t="shared" si="46"/>
        <v>-121.88</v>
      </c>
      <c r="W374" s="4" t="s">
        <v>590</v>
      </c>
    </row>
    <row r="375" spans="1:23" s="4" customFormat="1" ht="15" customHeight="1" x14ac:dyDescent="0.25">
      <c r="A375" s="1"/>
      <c r="B375" s="16">
        <v>43938</v>
      </c>
      <c r="C375" s="8" t="s">
        <v>127</v>
      </c>
      <c r="D375" s="8" t="s">
        <v>65</v>
      </c>
      <c r="E375" s="9">
        <v>1</v>
      </c>
      <c r="F375" s="8" t="s">
        <v>597</v>
      </c>
      <c r="G375" s="8" t="s">
        <v>30</v>
      </c>
      <c r="H375" s="39">
        <v>2</v>
      </c>
      <c r="I375" s="10">
        <v>4.46</v>
      </c>
      <c r="J375" s="8" t="s">
        <v>33</v>
      </c>
      <c r="K375" s="29"/>
      <c r="L375" s="29"/>
      <c r="M375" s="29"/>
      <c r="N375" s="29"/>
      <c r="O375" s="25">
        <f t="shared" si="40"/>
        <v>-2</v>
      </c>
      <c r="P375" s="25">
        <f t="shared" si="41"/>
        <v>-2</v>
      </c>
      <c r="Q375" s="25">
        <f t="shared" si="42"/>
        <v>-2</v>
      </c>
      <c r="R375" s="33">
        <f t="shared" si="43"/>
        <v>-2</v>
      </c>
      <c r="S375" s="27">
        <f t="shared" si="46"/>
        <v>-127.0200000000001</v>
      </c>
      <c r="T375" s="27">
        <f t="shared" si="46"/>
        <v>-175.44</v>
      </c>
      <c r="U375" s="27">
        <f t="shared" si="46"/>
        <v>-154.23999999999998</v>
      </c>
      <c r="V375" s="27">
        <f t="shared" si="46"/>
        <v>-123.88</v>
      </c>
      <c r="W375" s="4" t="s">
        <v>590</v>
      </c>
    </row>
    <row r="376" spans="1:23" s="4" customFormat="1" ht="15" customHeight="1" x14ac:dyDescent="0.25">
      <c r="A376" s="1"/>
      <c r="B376" s="16">
        <v>43938</v>
      </c>
      <c r="C376" s="8" t="s">
        <v>127</v>
      </c>
      <c r="D376" s="8" t="s">
        <v>65</v>
      </c>
      <c r="E376" s="9">
        <v>3</v>
      </c>
      <c r="F376" s="8" t="s">
        <v>595</v>
      </c>
      <c r="G376" s="8" t="s">
        <v>30</v>
      </c>
      <c r="H376" s="39">
        <v>2</v>
      </c>
      <c r="I376" s="10">
        <v>4.18</v>
      </c>
      <c r="J376" s="8" t="s">
        <v>28</v>
      </c>
      <c r="K376" s="29">
        <v>5.5</v>
      </c>
      <c r="L376" s="29"/>
      <c r="M376" s="29"/>
      <c r="N376" s="29"/>
      <c r="O376" s="25">
        <f t="shared" si="40"/>
        <v>-2</v>
      </c>
      <c r="P376" s="25">
        <f t="shared" si="41"/>
        <v>-2</v>
      </c>
      <c r="Q376" s="25">
        <f t="shared" si="42"/>
        <v>-2</v>
      </c>
      <c r="R376" s="33">
        <f t="shared" si="43"/>
        <v>-2</v>
      </c>
      <c r="S376" s="27">
        <f t="shared" si="46"/>
        <v>-129.0200000000001</v>
      </c>
      <c r="T376" s="27">
        <f t="shared" si="46"/>
        <v>-177.44</v>
      </c>
      <c r="U376" s="27">
        <f t="shared" si="46"/>
        <v>-156.23999999999998</v>
      </c>
      <c r="V376" s="27">
        <f t="shared" si="46"/>
        <v>-125.88</v>
      </c>
      <c r="W376" s="4" t="s">
        <v>591</v>
      </c>
    </row>
    <row r="377" spans="1:23" s="4" customFormat="1" ht="15" customHeight="1" x14ac:dyDescent="0.25">
      <c r="A377" s="1"/>
      <c r="B377" s="16">
        <v>43938</v>
      </c>
      <c r="C377" s="8" t="s">
        <v>127</v>
      </c>
      <c r="D377" s="8" t="s">
        <v>65</v>
      </c>
      <c r="E377" s="9">
        <v>4</v>
      </c>
      <c r="F377" s="8" t="s">
        <v>498</v>
      </c>
      <c r="G377" s="8" t="s">
        <v>30</v>
      </c>
      <c r="H377" s="39">
        <v>4</v>
      </c>
      <c r="I377" s="10">
        <v>2.85</v>
      </c>
      <c r="J377" s="8" t="s">
        <v>14</v>
      </c>
      <c r="K377" s="29">
        <v>4</v>
      </c>
      <c r="L377" s="29">
        <v>4.7</v>
      </c>
      <c r="M377" s="29">
        <v>4</v>
      </c>
      <c r="N377" s="29">
        <v>4.6500000000000004</v>
      </c>
      <c r="O377" s="25">
        <f t="shared" si="40"/>
        <v>12</v>
      </c>
      <c r="P377" s="25">
        <f t="shared" si="41"/>
        <v>14.8</v>
      </c>
      <c r="Q377" s="25">
        <f t="shared" si="42"/>
        <v>12</v>
      </c>
      <c r="R377" s="33">
        <f t="shared" si="43"/>
        <v>14.600000000000001</v>
      </c>
      <c r="S377" s="27">
        <f t="shared" ref="S377:V392" si="47">O377+S376</f>
        <v>-117.0200000000001</v>
      </c>
      <c r="T377" s="27">
        <f t="shared" si="47"/>
        <v>-162.63999999999999</v>
      </c>
      <c r="U377" s="27">
        <f t="shared" si="47"/>
        <v>-144.23999999999998</v>
      </c>
      <c r="V377" s="27">
        <f t="shared" si="47"/>
        <v>-111.28</v>
      </c>
      <c r="W377" s="4" t="s">
        <v>592</v>
      </c>
    </row>
    <row r="378" spans="1:23" s="4" customFormat="1" ht="15" customHeight="1" x14ac:dyDescent="0.25">
      <c r="A378" s="1"/>
      <c r="B378" s="16">
        <v>43938</v>
      </c>
      <c r="C378" s="8" t="s">
        <v>127</v>
      </c>
      <c r="D378" s="8" t="s">
        <v>65</v>
      </c>
      <c r="E378" s="9">
        <v>4</v>
      </c>
      <c r="F378" s="8" t="s">
        <v>498</v>
      </c>
      <c r="G378" s="8" t="s">
        <v>31</v>
      </c>
      <c r="H378" s="39">
        <v>4</v>
      </c>
      <c r="I378" s="10">
        <v>2.85</v>
      </c>
      <c r="J378" s="8" t="s">
        <v>14</v>
      </c>
      <c r="K378" s="29">
        <v>1.75</v>
      </c>
      <c r="L378" s="29">
        <v>2</v>
      </c>
      <c r="M378" s="29"/>
      <c r="N378" s="29">
        <v>1.9</v>
      </c>
      <c r="O378" s="25">
        <f t="shared" si="40"/>
        <v>3</v>
      </c>
      <c r="P378" s="25">
        <f t="shared" si="41"/>
        <v>4</v>
      </c>
      <c r="Q378" s="25">
        <f t="shared" si="42"/>
        <v>3.5999999999999996</v>
      </c>
      <c r="R378" s="33">
        <f t="shared" si="43"/>
        <v>3.5999999999999996</v>
      </c>
      <c r="S378" s="27">
        <f t="shared" si="47"/>
        <v>-114.0200000000001</v>
      </c>
      <c r="T378" s="27">
        <f t="shared" si="47"/>
        <v>-158.63999999999999</v>
      </c>
      <c r="U378" s="27">
        <f t="shared" si="47"/>
        <v>-140.63999999999999</v>
      </c>
      <c r="V378" s="27">
        <f t="shared" si="47"/>
        <v>-107.68</v>
      </c>
      <c r="W378" s="4" t="s">
        <v>592</v>
      </c>
    </row>
    <row r="379" spans="1:23" s="4" customFormat="1" ht="15" customHeight="1" x14ac:dyDescent="0.25">
      <c r="A379" s="1"/>
      <c r="B379" s="16">
        <v>43938</v>
      </c>
      <c r="C379" s="8" t="s">
        <v>127</v>
      </c>
      <c r="D379" s="8" t="s">
        <v>65</v>
      </c>
      <c r="E379" s="9">
        <v>8</v>
      </c>
      <c r="F379" s="8" t="s">
        <v>594</v>
      </c>
      <c r="G379" s="8" t="s">
        <v>30</v>
      </c>
      <c r="H379" s="39">
        <v>6</v>
      </c>
      <c r="I379" s="10">
        <v>2.14</v>
      </c>
      <c r="J379" s="8" t="s">
        <v>14</v>
      </c>
      <c r="K379" s="29">
        <v>2.2999999999999998</v>
      </c>
      <c r="L379" s="29">
        <v>1.75</v>
      </c>
      <c r="M379" s="29">
        <v>2</v>
      </c>
      <c r="N379" s="29">
        <v>1.74</v>
      </c>
      <c r="O379" s="25">
        <f t="shared" si="40"/>
        <v>7.7999999999999989</v>
      </c>
      <c r="P379" s="25">
        <f t="shared" si="41"/>
        <v>4.5</v>
      </c>
      <c r="Q379" s="25">
        <f t="shared" si="42"/>
        <v>6</v>
      </c>
      <c r="R379" s="33">
        <f t="shared" si="43"/>
        <v>4.4399999999999995</v>
      </c>
      <c r="S379" s="27">
        <f t="shared" si="47"/>
        <v>-106.2200000000001</v>
      </c>
      <c r="T379" s="27">
        <f t="shared" si="47"/>
        <v>-154.13999999999999</v>
      </c>
      <c r="U379" s="27">
        <f t="shared" si="47"/>
        <v>-134.63999999999999</v>
      </c>
      <c r="V379" s="27">
        <f t="shared" si="47"/>
        <v>-103.24000000000001</v>
      </c>
      <c r="W379" s="4" t="s">
        <v>593</v>
      </c>
    </row>
    <row r="380" spans="1:23" s="4" customFormat="1" ht="15" customHeight="1" x14ac:dyDescent="0.25">
      <c r="A380" s="1"/>
      <c r="B380" s="16">
        <v>43938</v>
      </c>
      <c r="C380" s="8" t="s">
        <v>127</v>
      </c>
      <c r="D380" s="8" t="s">
        <v>36</v>
      </c>
      <c r="E380" s="9">
        <v>1</v>
      </c>
      <c r="F380" s="8" t="s">
        <v>602</v>
      </c>
      <c r="G380" s="8" t="s">
        <v>30</v>
      </c>
      <c r="H380" s="39">
        <v>2</v>
      </c>
      <c r="I380" s="10">
        <v>3.89</v>
      </c>
      <c r="J380" s="8" t="s">
        <v>28</v>
      </c>
      <c r="K380" s="29"/>
      <c r="L380" s="29"/>
      <c r="M380" s="29"/>
      <c r="N380" s="29"/>
      <c r="O380" s="25">
        <f t="shared" si="40"/>
        <v>-2</v>
      </c>
      <c r="P380" s="25">
        <f t="shared" si="41"/>
        <v>-2</v>
      </c>
      <c r="Q380" s="25">
        <f t="shared" si="42"/>
        <v>-2</v>
      </c>
      <c r="R380" s="33">
        <f t="shared" si="43"/>
        <v>-2</v>
      </c>
      <c r="S380" s="27">
        <f t="shared" si="47"/>
        <v>-108.2200000000001</v>
      </c>
      <c r="T380" s="27">
        <f t="shared" si="47"/>
        <v>-156.13999999999999</v>
      </c>
      <c r="U380" s="27">
        <f t="shared" si="47"/>
        <v>-136.63999999999999</v>
      </c>
      <c r="V380" s="27">
        <f t="shared" si="47"/>
        <v>-105.24000000000001</v>
      </c>
      <c r="W380" s="4" t="s">
        <v>603</v>
      </c>
    </row>
    <row r="381" spans="1:23" s="4" customFormat="1" ht="15" customHeight="1" x14ac:dyDescent="0.25">
      <c r="A381" s="1"/>
      <c r="B381" s="16">
        <v>43938</v>
      </c>
      <c r="C381" s="8" t="s">
        <v>127</v>
      </c>
      <c r="D381" s="8" t="s">
        <v>36</v>
      </c>
      <c r="E381" s="9">
        <v>4</v>
      </c>
      <c r="F381" s="8" t="s">
        <v>601</v>
      </c>
      <c r="G381" s="8" t="s">
        <v>30</v>
      </c>
      <c r="H381" s="39">
        <v>4</v>
      </c>
      <c r="I381" s="10">
        <v>2.12</v>
      </c>
      <c r="J381" s="8" t="s">
        <v>7</v>
      </c>
      <c r="K381" s="29"/>
      <c r="L381" s="29"/>
      <c r="M381" s="29"/>
      <c r="N381" s="29"/>
      <c r="O381" s="25">
        <f t="shared" si="40"/>
        <v>-4</v>
      </c>
      <c r="P381" s="25">
        <f t="shared" si="41"/>
        <v>-4</v>
      </c>
      <c r="Q381" s="25">
        <f t="shared" si="42"/>
        <v>-4</v>
      </c>
      <c r="R381" s="33">
        <f t="shared" si="43"/>
        <v>-4</v>
      </c>
      <c r="S381" s="27">
        <f t="shared" si="47"/>
        <v>-112.2200000000001</v>
      </c>
      <c r="T381" s="27">
        <f t="shared" si="47"/>
        <v>-160.13999999999999</v>
      </c>
      <c r="U381" s="27">
        <f t="shared" si="47"/>
        <v>-140.63999999999999</v>
      </c>
      <c r="V381" s="27">
        <f t="shared" si="47"/>
        <v>-109.24000000000001</v>
      </c>
      <c r="W381" s="4" t="s">
        <v>598</v>
      </c>
    </row>
    <row r="382" spans="1:23" s="4" customFormat="1" ht="15" customHeight="1" x14ac:dyDescent="0.25">
      <c r="A382" s="1"/>
      <c r="B382" s="16">
        <v>43938</v>
      </c>
      <c r="C382" s="8" t="s">
        <v>127</v>
      </c>
      <c r="D382" s="8" t="s">
        <v>36</v>
      </c>
      <c r="E382" s="9">
        <v>6</v>
      </c>
      <c r="F382" s="8" t="s">
        <v>515</v>
      </c>
      <c r="G382" s="8" t="s">
        <v>30</v>
      </c>
      <c r="H382" s="39">
        <v>8</v>
      </c>
      <c r="I382" s="10">
        <v>2.58</v>
      </c>
      <c r="J382" s="8" t="s">
        <v>14</v>
      </c>
      <c r="K382" s="29">
        <v>3.1</v>
      </c>
      <c r="L382" s="29">
        <v>3.2</v>
      </c>
      <c r="M382" s="29">
        <v>3</v>
      </c>
      <c r="N382" s="29">
        <v>3.38</v>
      </c>
      <c r="O382" s="25">
        <f t="shared" si="40"/>
        <v>16.8</v>
      </c>
      <c r="P382" s="25">
        <f t="shared" si="41"/>
        <v>17.600000000000001</v>
      </c>
      <c r="Q382" s="25">
        <f t="shared" si="42"/>
        <v>16</v>
      </c>
      <c r="R382" s="33">
        <f t="shared" si="43"/>
        <v>19.04</v>
      </c>
      <c r="S382" s="27">
        <f t="shared" si="47"/>
        <v>-95.420000000000101</v>
      </c>
      <c r="T382" s="27">
        <f t="shared" si="47"/>
        <v>-142.54</v>
      </c>
      <c r="U382" s="27">
        <f t="shared" si="47"/>
        <v>-124.63999999999999</v>
      </c>
      <c r="V382" s="27">
        <f t="shared" si="47"/>
        <v>-90.200000000000017</v>
      </c>
      <c r="W382" s="4" t="s">
        <v>599</v>
      </c>
    </row>
    <row r="383" spans="1:23" s="4" customFormat="1" ht="15" customHeight="1" x14ac:dyDescent="0.25">
      <c r="A383" s="1"/>
      <c r="B383" s="16">
        <v>43938</v>
      </c>
      <c r="C383" s="8" t="s">
        <v>127</v>
      </c>
      <c r="D383" s="8" t="s">
        <v>36</v>
      </c>
      <c r="E383" s="9">
        <v>6</v>
      </c>
      <c r="F383" s="8" t="s">
        <v>600</v>
      </c>
      <c r="G383" s="8" t="s">
        <v>30</v>
      </c>
      <c r="H383" s="39">
        <v>2</v>
      </c>
      <c r="I383" s="10">
        <v>12</v>
      </c>
      <c r="J383" s="8" t="s">
        <v>33</v>
      </c>
      <c r="K383" s="29"/>
      <c r="L383" s="29"/>
      <c r="M383" s="29"/>
      <c r="N383" s="29"/>
      <c r="O383" s="25">
        <f t="shared" si="40"/>
        <v>-2</v>
      </c>
      <c r="P383" s="25">
        <f t="shared" si="41"/>
        <v>-2</v>
      </c>
      <c r="Q383" s="25">
        <f t="shared" si="42"/>
        <v>-2</v>
      </c>
      <c r="R383" s="33">
        <f t="shared" si="43"/>
        <v>-2</v>
      </c>
      <c r="S383" s="27">
        <f t="shared" si="47"/>
        <v>-97.420000000000101</v>
      </c>
      <c r="T383" s="27">
        <f t="shared" si="47"/>
        <v>-144.54</v>
      </c>
      <c r="U383" s="27">
        <f t="shared" si="47"/>
        <v>-126.63999999999999</v>
      </c>
      <c r="V383" s="27">
        <f t="shared" si="47"/>
        <v>-92.200000000000017</v>
      </c>
      <c r="W383" s="4" t="s">
        <v>599</v>
      </c>
    </row>
    <row r="384" spans="1:23" s="4" customFormat="1" ht="15" customHeight="1" x14ac:dyDescent="0.25">
      <c r="A384" s="1"/>
      <c r="B384" s="16">
        <v>43939</v>
      </c>
      <c r="C384" s="8" t="s">
        <v>25</v>
      </c>
      <c r="D384" s="8" t="s">
        <v>113</v>
      </c>
      <c r="E384" s="9">
        <v>1</v>
      </c>
      <c r="F384" s="8" t="s">
        <v>495</v>
      </c>
      <c r="G384" s="8" t="s">
        <v>30</v>
      </c>
      <c r="H384" s="39">
        <v>4</v>
      </c>
      <c r="I384" s="10">
        <v>1.86</v>
      </c>
      <c r="J384" s="8" t="s">
        <v>14</v>
      </c>
      <c r="K384" s="29">
        <v>2.9</v>
      </c>
      <c r="L384" s="29">
        <v>2.9</v>
      </c>
      <c r="M384" s="29">
        <v>2.9</v>
      </c>
      <c r="N384" s="29">
        <v>3.07</v>
      </c>
      <c r="O384" s="25">
        <f t="shared" si="40"/>
        <v>7.6</v>
      </c>
      <c r="P384" s="25">
        <f t="shared" si="41"/>
        <v>7.6</v>
      </c>
      <c r="Q384" s="25">
        <f t="shared" si="42"/>
        <v>7.6</v>
      </c>
      <c r="R384" s="33">
        <f t="shared" si="43"/>
        <v>8.2799999999999994</v>
      </c>
      <c r="S384" s="27">
        <f t="shared" si="47"/>
        <v>-89.820000000000107</v>
      </c>
      <c r="T384" s="27">
        <f t="shared" si="47"/>
        <v>-136.94</v>
      </c>
      <c r="U384" s="27">
        <f t="shared" si="47"/>
        <v>-119.03999999999999</v>
      </c>
      <c r="V384" s="27">
        <f t="shared" si="47"/>
        <v>-83.920000000000016</v>
      </c>
      <c r="W384" s="4" t="s">
        <v>604</v>
      </c>
    </row>
    <row r="385" spans="1:23" s="4" customFormat="1" ht="15" customHeight="1" x14ac:dyDescent="0.25">
      <c r="A385" s="1"/>
      <c r="B385" s="16">
        <v>43939</v>
      </c>
      <c r="C385" s="8" t="s">
        <v>25</v>
      </c>
      <c r="D385" s="8" t="s">
        <v>113</v>
      </c>
      <c r="E385" s="9">
        <v>1</v>
      </c>
      <c r="F385" s="8" t="s">
        <v>782</v>
      </c>
      <c r="G385" s="8" t="s">
        <v>30</v>
      </c>
      <c r="H385" s="39">
        <v>1</v>
      </c>
      <c r="I385" s="10">
        <v>9.74</v>
      </c>
      <c r="J385" s="8" t="s">
        <v>28</v>
      </c>
      <c r="K385" s="29"/>
      <c r="L385" s="29"/>
      <c r="M385" s="29"/>
      <c r="N385" s="29"/>
      <c r="O385" s="25">
        <f t="shared" si="40"/>
        <v>-1</v>
      </c>
      <c r="P385" s="25">
        <f t="shared" si="41"/>
        <v>-1</v>
      </c>
      <c r="Q385" s="25">
        <f t="shared" si="42"/>
        <v>-1</v>
      </c>
      <c r="R385" s="33">
        <f t="shared" si="43"/>
        <v>-1</v>
      </c>
      <c r="S385" s="27">
        <f t="shared" si="47"/>
        <v>-90.820000000000107</v>
      </c>
      <c r="T385" s="27">
        <f t="shared" si="47"/>
        <v>-137.94</v>
      </c>
      <c r="U385" s="27">
        <f t="shared" si="47"/>
        <v>-120.03999999999999</v>
      </c>
      <c r="V385" s="27">
        <f t="shared" si="47"/>
        <v>-84.920000000000016</v>
      </c>
      <c r="W385" s="4" t="s">
        <v>604</v>
      </c>
    </row>
    <row r="386" spans="1:23" s="4" customFormat="1" ht="15" customHeight="1" x14ac:dyDescent="0.25">
      <c r="A386" s="1"/>
      <c r="B386" s="16">
        <v>43939</v>
      </c>
      <c r="C386" s="8" t="s">
        <v>25</v>
      </c>
      <c r="D386" s="8" t="s">
        <v>113</v>
      </c>
      <c r="E386" s="9">
        <v>4</v>
      </c>
      <c r="F386" s="8" t="s">
        <v>608</v>
      </c>
      <c r="G386" s="8" t="s">
        <v>30</v>
      </c>
      <c r="H386" s="39">
        <v>8</v>
      </c>
      <c r="I386" s="10">
        <v>1.3</v>
      </c>
      <c r="J386" s="8" t="s">
        <v>14</v>
      </c>
      <c r="K386" s="29">
        <v>1.65</v>
      </c>
      <c r="L386" s="29">
        <v>1.7</v>
      </c>
      <c r="M386" s="29">
        <v>1.7</v>
      </c>
      <c r="N386" s="29">
        <v>1.83</v>
      </c>
      <c r="O386" s="25">
        <f t="shared" si="40"/>
        <v>5.1999999999999993</v>
      </c>
      <c r="P386" s="25">
        <f t="shared" si="41"/>
        <v>5.6</v>
      </c>
      <c r="Q386" s="25">
        <f t="shared" si="42"/>
        <v>5.6</v>
      </c>
      <c r="R386" s="33">
        <f t="shared" si="43"/>
        <v>6.6400000000000006</v>
      </c>
      <c r="S386" s="27">
        <f t="shared" si="47"/>
        <v>-85.620000000000104</v>
      </c>
      <c r="T386" s="27">
        <f t="shared" si="47"/>
        <v>-132.34</v>
      </c>
      <c r="U386" s="27">
        <f t="shared" si="47"/>
        <v>-114.44</v>
      </c>
      <c r="V386" s="27">
        <f t="shared" si="47"/>
        <v>-78.280000000000015</v>
      </c>
      <c r="W386" s="4" t="s">
        <v>605</v>
      </c>
    </row>
    <row r="387" spans="1:23" s="4" customFormat="1" ht="15" customHeight="1" x14ac:dyDescent="0.25">
      <c r="A387" s="1"/>
      <c r="B387" s="16">
        <v>43939</v>
      </c>
      <c r="C387" s="8" t="s">
        <v>25</v>
      </c>
      <c r="D387" s="8" t="s">
        <v>113</v>
      </c>
      <c r="E387" s="9">
        <v>6</v>
      </c>
      <c r="F387" s="8" t="s">
        <v>609</v>
      </c>
      <c r="G387" s="8" t="s">
        <v>30</v>
      </c>
      <c r="H387" s="39">
        <v>6</v>
      </c>
      <c r="I387" s="10">
        <v>1</v>
      </c>
      <c r="J387" s="8" t="s">
        <v>14</v>
      </c>
      <c r="K387" s="29">
        <v>3.5</v>
      </c>
      <c r="L387" s="29">
        <v>3.5</v>
      </c>
      <c r="M387" s="29">
        <v>3.5</v>
      </c>
      <c r="N387" s="29">
        <v>3.5</v>
      </c>
      <c r="O387" s="25">
        <f t="shared" si="40"/>
        <v>15</v>
      </c>
      <c r="P387" s="25">
        <f t="shared" si="41"/>
        <v>15</v>
      </c>
      <c r="Q387" s="25">
        <f t="shared" si="42"/>
        <v>15</v>
      </c>
      <c r="R387" s="33">
        <f t="shared" si="43"/>
        <v>15</v>
      </c>
      <c r="S387" s="27">
        <f t="shared" si="47"/>
        <v>-70.620000000000104</v>
      </c>
      <c r="T387" s="27">
        <f t="shared" si="47"/>
        <v>-117.34</v>
      </c>
      <c r="U387" s="27">
        <f t="shared" si="47"/>
        <v>-99.44</v>
      </c>
      <c r="V387" s="27">
        <f t="shared" si="47"/>
        <v>-63.280000000000015</v>
      </c>
      <c r="W387" s="4" t="s">
        <v>606</v>
      </c>
    </row>
    <row r="388" spans="1:23" s="4" customFormat="1" ht="15" customHeight="1" x14ac:dyDescent="0.25">
      <c r="A388" s="1"/>
      <c r="B388" s="16">
        <v>43939</v>
      </c>
      <c r="C388" s="8" t="s">
        <v>25</v>
      </c>
      <c r="D388" s="8" t="s">
        <v>113</v>
      </c>
      <c r="E388" s="9">
        <v>9</v>
      </c>
      <c r="F388" s="8" t="s">
        <v>610</v>
      </c>
      <c r="G388" s="8" t="s">
        <v>30</v>
      </c>
      <c r="H388" s="39">
        <v>8</v>
      </c>
      <c r="I388" s="10">
        <v>1.93</v>
      </c>
      <c r="J388" s="8" t="s">
        <v>14</v>
      </c>
      <c r="K388" s="29">
        <v>2.5</v>
      </c>
      <c r="L388" s="29">
        <v>2.4</v>
      </c>
      <c r="M388" s="29">
        <v>2.4</v>
      </c>
      <c r="N388" s="29">
        <v>2.5299999999999998</v>
      </c>
      <c r="O388" s="25">
        <f t="shared" si="40"/>
        <v>12</v>
      </c>
      <c r="P388" s="25">
        <f t="shared" si="41"/>
        <v>11.2</v>
      </c>
      <c r="Q388" s="25">
        <f t="shared" si="42"/>
        <v>11.2</v>
      </c>
      <c r="R388" s="33">
        <f t="shared" si="43"/>
        <v>12.239999999999998</v>
      </c>
      <c r="S388" s="27">
        <f t="shared" si="47"/>
        <v>-58.620000000000104</v>
      </c>
      <c r="T388" s="27">
        <f t="shared" si="47"/>
        <v>-106.14</v>
      </c>
      <c r="U388" s="27">
        <f t="shared" si="47"/>
        <v>-88.24</v>
      </c>
      <c r="V388" s="27">
        <f t="shared" si="47"/>
        <v>-51.04000000000002</v>
      </c>
      <c r="W388" s="4" t="s">
        <v>607</v>
      </c>
    </row>
    <row r="389" spans="1:23" s="4" customFormat="1" ht="15" customHeight="1" x14ac:dyDescent="0.25">
      <c r="A389" s="1"/>
      <c r="B389" s="16">
        <v>43939</v>
      </c>
      <c r="C389" s="8" t="s">
        <v>25</v>
      </c>
      <c r="D389" s="8" t="s">
        <v>113</v>
      </c>
      <c r="E389" s="9">
        <v>9</v>
      </c>
      <c r="F389" s="8" t="s">
        <v>611</v>
      </c>
      <c r="G389" s="8" t="s">
        <v>30</v>
      </c>
      <c r="H389" s="39">
        <v>1</v>
      </c>
      <c r="I389" s="10">
        <v>8.73</v>
      </c>
      <c r="J389" s="8" t="s">
        <v>28</v>
      </c>
      <c r="K389" s="29"/>
      <c r="L389" s="29"/>
      <c r="M389" s="29"/>
      <c r="N389" s="29"/>
      <c r="O389" s="25">
        <f t="shared" si="40"/>
        <v>-1</v>
      </c>
      <c r="P389" s="25">
        <f t="shared" si="41"/>
        <v>-1</v>
      </c>
      <c r="Q389" s="25">
        <f t="shared" si="42"/>
        <v>-1</v>
      </c>
      <c r="R389" s="33">
        <f t="shared" si="43"/>
        <v>-1</v>
      </c>
      <c r="S389" s="27">
        <f t="shared" si="47"/>
        <v>-59.620000000000104</v>
      </c>
      <c r="T389" s="27">
        <f t="shared" si="47"/>
        <v>-107.14</v>
      </c>
      <c r="U389" s="27">
        <f t="shared" si="47"/>
        <v>-89.24</v>
      </c>
      <c r="V389" s="27">
        <f t="shared" si="47"/>
        <v>-52.04000000000002</v>
      </c>
      <c r="W389" s="4" t="s">
        <v>607</v>
      </c>
    </row>
    <row r="390" spans="1:23" s="4" customFormat="1" ht="15" customHeight="1" x14ac:dyDescent="0.25">
      <c r="A390" s="1"/>
      <c r="B390" s="16">
        <v>43939</v>
      </c>
      <c r="C390" s="8" t="s">
        <v>25</v>
      </c>
      <c r="D390" s="8" t="s">
        <v>245</v>
      </c>
      <c r="E390" s="9">
        <v>2</v>
      </c>
      <c r="F390" s="8" t="s">
        <v>535</v>
      </c>
      <c r="G390" s="8" t="s">
        <v>30</v>
      </c>
      <c r="H390" s="39">
        <v>8</v>
      </c>
      <c r="I390" s="10">
        <v>1.21</v>
      </c>
      <c r="J390" s="8" t="s">
        <v>14</v>
      </c>
      <c r="K390" s="29">
        <v>1.7</v>
      </c>
      <c r="L390" s="29">
        <v>1.6</v>
      </c>
      <c r="M390" s="29">
        <v>1.4</v>
      </c>
      <c r="N390" s="29">
        <v>1.58</v>
      </c>
      <c r="O390" s="25">
        <f t="shared" si="40"/>
        <v>5.6</v>
      </c>
      <c r="P390" s="25">
        <f t="shared" si="41"/>
        <v>4.8000000000000007</v>
      </c>
      <c r="Q390" s="25">
        <f t="shared" si="42"/>
        <v>3.1999999999999993</v>
      </c>
      <c r="R390" s="33">
        <f t="shared" si="43"/>
        <v>4.6400000000000006</v>
      </c>
      <c r="S390" s="27">
        <f t="shared" si="47"/>
        <v>-54.020000000000103</v>
      </c>
      <c r="T390" s="27">
        <f t="shared" si="47"/>
        <v>-102.34</v>
      </c>
      <c r="U390" s="27">
        <f t="shared" si="47"/>
        <v>-86.039999999999992</v>
      </c>
      <c r="V390" s="27">
        <f t="shared" si="47"/>
        <v>-47.40000000000002</v>
      </c>
      <c r="W390" s="4" t="s">
        <v>612</v>
      </c>
    </row>
    <row r="391" spans="1:23" s="4" customFormat="1" ht="15" customHeight="1" x14ac:dyDescent="0.25">
      <c r="A391" s="1"/>
      <c r="B391" s="16">
        <v>43939</v>
      </c>
      <c r="C391" s="8" t="s">
        <v>25</v>
      </c>
      <c r="D391" s="8" t="s">
        <v>245</v>
      </c>
      <c r="E391" s="9">
        <v>9</v>
      </c>
      <c r="F391" s="8" t="s">
        <v>617</v>
      </c>
      <c r="G391" s="8" t="s">
        <v>30</v>
      </c>
      <c r="H391" s="39">
        <v>2</v>
      </c>
      <c r="I391" s="10">
        <v>2.99</v>
      </c>
      <c r="J391" s="8" t="s">
        <v>14</v>
      </c>
      <c r="K391" s="29">
        <v>3</v>
      </c>
      <c r="L391" s="29">
        <v>2.9</v>
      </c>
      <c r="M391" s="29">
        <v>2.5</v>
      </c>
      <c r="N391" s="29">
        <v>2.89</v>
      </c>
      <c r="O391" s="25">
        <f t="shared" si="40"/>
        <v>4</v>
      </c>
      <c r="P391" s="25">
        <f t="shared" si="41"/>
        <v>3.8</v>
      </c>
      <c r="Q391" s="25">
        <f t="shared" si="42"/>
        <v>3</v>
      </c>
      <c r="R391" s="33">
        <f t="shared" si="43"/>
        <v>3.7800000000000002</v>
      </c>
      <c r="S391" s="27">
        <f t="shared" si="47"/>
        <v>-50.020000000000103</v>
      </c>
      <c r="T391" s="27">
        <f t="shared" si="47"/>
        <v>-98.54</v>
      </c>
      <c r="U391" s="27">
        <f t="shared" si="47"/>
        <v>-83.039999999999992</v>
      </c>
      <c r="V391" s="27">
        <f t="shared" si="47"/>
        <v>-43.620000000000019</v>
      </c>
      <c r="W391" s="4" t="s">
        <v>613</v>
      </c>
    </row>
    <row r="392" spans="1:23" s="4" customFormat="1" ht="15" customHeight="1" x14ac:dyDescent="0.25">
      <c r="A392" s="1"/>
      <c r="B392" s="16">
        <v>43939</v>
      </c>
      <c r="C392" s="8" t="s">
        <v>25</v>
      </c>
      <c r="D392" s="8" t="s">
        <v>245</v>
      </c>
      <c r="E392" s="9">
        <v>10</v>
      </c>
      <c r="F392" s="8" t="s">
        <v>615</v>
      </c>
      <c r="G392" s="8" t="s">
        <v>30</v>
      </c>
      <c r="H392" s="39">
        <v>4</v>
      </c>
      <c r="I392" s="10">
        <v>3.18</v>
      </c>
      <c r="J392" s="8" t="s">
        <v>7</v>
      </c>
      <c r="K392" s="29">
        <v>3.2</v>
      </c>
      <c r="L392" s="29"/>
      <c r="M392" s="29"/>
      <c r="N392" s="29"/>
      <c r="O392" s="25">
        <f t="shared" ref="O392:O455" si="48">IF(J392&lt;&gt;0,(IF(G392="Win",IF(J392="1st",(K392*H392)-H392,IF(J392="Ref.",0,(-1*H392))),IF(OR(J392="1st",J392="2nd",J392="3rd"),(K392*H392)-H392,IF(J392="Ref.",0,(-1*H392))))),0)</f>
        <v>-4</v>
      </c>
      <c r="P392" s="25">
        <f t="shared" ref="P392:P455" si="49">IF(J392&lt;&gt;0,(IF(G392="Win",IF(J392="1st",(L392*H392)-H392,IF(J392="Ref.",0,(-1*H392))),IF(OR(J392="1st",J392="2nd",J392="3rd"),(L392*H392)-H392,IF(J392="Ref.",0,(-1*H392))))),0)</f>
        <v>-4</v>
      </c>
      <c r="Q392" s="25">
        <f t="shared" ref="Q392:Q455" si="50">IF(J392&lt;&gt;0,(IF(G392="Win",IF(J392="1st",(M392*H392)-H392,IF(J392="Ref.",0,(-1*H392))),IF(J392&lt;&gt;0,R392,0))),0)</f>
        <v>-4</v>
      </c>
      <c r="R392" s="33">
        <f t="shared" ref="R392:R455" si="51">IF(J392&lt;&gt;0,(IF(G392="Win",IF(J392="1st",(N392*H392)-H392,IF(J392="Ref.",0,(-1*H392))),IF(OR(J392="1st",J392="2nd",J392="3rd"),(N392*H392)-H392,IF(J392="Ref.",0,(-1*H392))))),0)</f>
        <v>-4</v>
      </c>
      <c r="S392" s="27">
        <f t="shared" si="47"/>
        <v>-54.020000000000103</v>
      </c>
      <c r="T392" s="27">
        <f t="shared" si="47"/>
        <v>-102.54</v>
      </c>
      <c r="U392" s="27">
        <f t="shared" si="47"/>
        <v>-87.039999999999992</v>
      </c>
      <c r="V392" s="27">
        <f t="shared" si="47"/>
        <v>-47.620000000000019</v>
      </c>
      <c r="W392" s="4" t="s">
        <v>614</v>
      </c>
    </row>
    <row r="393" spans="1:23" s="4" customFormat="1" ht="15" customHeight="1" x14ac:dyDescent="0.25">
      <c r="A393" s="1"/>
      <c r="B393" s="16">
        <v>43939</v>
      </c>
      <c r="C393" s="8" t="s">
        <v>25</v>
      </c>
      <c r="D393" s="8" t="s">
        <v>245</v>
      </c>
      <c r="E393" s="9">
        <v>10</v>
      </c>
      <c r="F393" s="8" t="s">
        <v>616</v>
      </c>
      <c r="G393" s="8" t="s">
        <v>30</v>
      </c>
      <c r="H393" s="39">
        <v>2</v>
      </c>
      <c r="I393" s="10">
        <v>3.43</v>
      </c>
      <c r="J393" s="8" t="s">
        <v>14</v>
      </c>
      <c r="K393" s="29">
        <v>3.3</v>
      </c>
      <c r="L393" s="29">
        <v>3.2</v>
      </c>
      <c r="M393" s="29">
        <v>3</v>
      </c>
      <c r="N393" s="29">
        <v>3.47</v>
      </c>
      <c r="O393" s="25">
        <f t="shared" si="48"/>
        <v>4.5999999999999996</v>
      </c>
      <c r="P393" s="25">
        <f t="shared" si="49"/>
        <v>4.4000000000000004</v>
      </c>
      <c r="Q393" s="25">
        <f t="shared" si="50"/>
        <v>4</v>
      </c>
      <c r="R393" s="33">
        <f t="shared" si="51"/>
        <v>4.9400000000000004</v>
      </c>
      <c r="S393" s="27">
        <f t="shared" ref="S393:V408" si="52">O393+S392</f>
        <v>-49.420000000000101</v>
      </c>
      <c r="T393" s="27">
        <f t="shared" si="52"/>
        <v>-98.14</v>
      </c>
      <c r="U393" s="27">
        <f t="shared" si="52"/>
        <v>-83.039999999999992</v>
      </c>
      <c r="V393" s="27">
        <f t="shared" si="52"/>
        <v>-42.680000000000021</v>
      </c>
      <c r="W393" s="4" t="s">
        <v>614</v>
      </c>
    </row>
    <row r="394" spans="1:23" s="4" customFormat="1" ht="15" customHeight="1" x14ac:dyDescent="0.25">
      <c r="A394" s="1"/>
      <c r="B394" s="16">
        <v>43940</v>
      </c>
      <c r="C394" s="8" t="s">
        <v>35</v>
      </c>
      <c r="D394" s="8" t="s">
        <v>582</v>
      </c>
      <c r="E394" s="9">
        <v>2</v>
      </c>
      <c r="F394" s="8" t="s">
        <v>565</v>
      </c>
      <c r="G394" s="8" t="s">
        <v>30</v>
      </c>
      <c r="H394" s="39">
        <v>4</v>
      </c>
      <c r="I394" s="10">
        <v>2.39</v>
      </c>
      <c r="J394" s="8" t="s">
        <v>7</v>
      </c>
      <c r="K394" s="29"/>
      <c r="L394" s="29"/>
      <c r="M394" s="29"/>
      <c r="N394" s="29"/>
      <c r="O394" s="25">
        <f t="shared" si="48"/>
        <v>-4</v>
      </c>
      <c r="P394" s="25">
        <f t="shared" si="49"/>
        <v>-4</v>
      </c>
      <c r="Q394" s="25">
        <f t="shared" si="50"/>
        <v>-4</v>
      </c>
      <c r="R394" s="33">
        <f t="shared" si="51"/>
        <v>-4</v>
      </c>
      <c r="S394" s="27">
        <f t="shared" si="52"/>
        <v>-53.420000000000101</v>
      </c>
      <c r="T394" s="27">
        <f t="shared" si="52"/>
        <v>-102.14</v>
      </c>
      <c r="U394" s="27">
        <f t="shared" si="52"/>
        <v>-87.039999999999992</v>
      </c>
      <c r="V394" s="27">
        <f t="shared" si="52"/>
        <v>-46.680000000000021</v>
      </c>
      <c r="W394" s="4" t="s">
        <v>618</v>
      </c>
    </row>
    <row r="395" spans="1:23" s="4" customFormat="1" ht="15" customHeight="1" x14ac:dyDescent="0.25">
      <c r="A395" s="1"/>
      <c r="B395" s="16">
        <v>43940</v>
      </c>
      <c r="C395" s="8" t="s">
        <v>35</v>
      </c>
      <c r="D395" s="8" t="s">
        <v>582</v>
      </c>
      <c r="E395" s="9">
        <v>2</v>
      </c>
      <c r="F395" s="8" t="s">
        <v>565</v>
      </c>
      <c r="G395" s="8" t="s">
        <v>31</v>
      </c>
      <c r="H395" s="39">
        <v>4</v>
      </c>
      <c r="I395" s="10">
        <v>2.39</v>
      </c>
      <c r="J395" s="8" t="s">
        <v>7</v>
      </c>
      <c r="K395" s="29">
        <v>1.85</v>
      </c>
      <c r="L395" s="29">
        <v>1.4</v>
      </c>
      <c r="M395" s="29"/>
      <c r="N395" s="29">
        <v>1.52</v>
      </c>
      <c r="O395" s="25">
        <f t="shared" si="48"/>
        <v>3.4000000000000004</v>
      </c>
      <c r="P395" s="25">
        <f t="shared" si="49"/>
        <v>1.5999999999999996</v>
      </c>
      <c r="Q395" s="25">
        <f t="shared" si="50"/>
        <v>2.08</v>
      </c>
      <c r="R395" s="33">
        <f t="shared" si="51"/>
        <v>2.08</v>
      </c>
      <c r="S395" s="27">
        <f t="shared" si="52"/>
        <v>-50.020000000000103</v>
      </c>
      <c r="T395" s="27">
        <f t="shared" si="52"/>
        <v>-100.54</v>
      </c>
      <c r="U395" s="27">
        <f t="shared" si="52"/>
        <v>-84.96</v>
      </c>
      <c r="V395" s="27">
        <f t="shared" si="52"/>
        <v>-44.600000000000023</v>
      </c>
      <c r="W395" s="4" t="s">
        <v>618</v>
      </c>
    </row>
    <row r="396" spans="1:23" s="4" customFormat="1" ht="15" customHeight="1" x14ac:dyDescent="0.25">
      <c r="A396" s="1"/>
      <c r="B396" s="16">
        <v>43940</v>
      </c>
      <c r="C396" s="8" t="s">
        <v>35</v>
      </c>
      <c r="D396" s="8" t="s">
        <v>582</v>
      </c>
      <c r="E396" s="9">
        <v>4</v>
      </c>
      <c r="F396" s="8" t="s">
        <v>620</v>
      </c>
      <c r="G396" s="8" t="s">
        <v>30</v>
      </c>
      <c r="H396" s="39">
        <v>2</v>
      </c>
      <c r="I396" s="10">
        <v>2.66</v>
      </c>
      <c r="J396" s="8" t="s">
        <v>28</v>
      </c>
      <c r="K396" s="29"/>
      <c r="L396" s="29"/>
      <c r="M396" s="29"/>
      <c r="N396" s="29"/>
      <c r="O396" s="25">
        <f t="shared" si="48"/>
        <v>-2</v>
      </c>
      <c r="P396" s="25">
        <f t="shared" si="49"/>
        <v>-2</v>
      </c>
      <c r="Q396" s="25">
        <f t="shared" si="50"/>
        <v>-2</v>
      </c>
      <c r="R396" s="33">
        <f t="shared" si="51"/>
        <v>-2</v>
      </c>
      <c r="S396" s="27">
        <f t="shared" si="52"/>
        <v>-52.020000000000103</v>
      </c>
      <c r="T396" s="27">
        <f t="shared" si="52"/>
        <v>-102.54</v>
      </c>
      <c r="U396" s="27">
        <f t="shared" si="52"/>
        <v>-86.96</v>
      </c>
      <c r="V396" s="27">
        <f t="shared" si="52"/>
        <v>-46.600000000000023</v>
      </c>
      <c r="W396" s="4" t="s">
        <v>619</v>
      </c>
    </row>
    <row r="397" spans="1:23" s="4" customFormat="1" ht="15" customHeight="1" x14ac:dyDescent="0.25">
      <c r="A397" s="1"/>
      <c r="B397" s="16">
        <v>43940</v>
      </c>
      <c r="C397" s="8" t="s">
        <v>35</v>
      </c>
      <c r="D397" s="8" t="s">
        <v>582</v>
      </c>
      <c r="E397" s="9">
        <v>6</v>
      </c>
      <c r="F397" s="8" t="s">
        <v>622</v>
      </c>
      <c r="G397" s="8" t="s">
        <v>30</v>
      </c>
      <c r="H397" s="39">
        <v>1</v>
      </c>
      <c r="I397" s="10">
        <v>8.48</v>
      </c>
      <c r="J397" s="8" t="s">
        <v>28</v>
      </c>
      <c r="K397" s="29"/>
      <c r="L397" s="29"/>
      <c r="M397" s="29"/>
      <c r="N397" s="29"/>
      <c r="O397" s="25">
        <f t="shared" si="48"/>
        <v>-1</v>
      </c>
      <c r="P397" s="25">
        <f t="shared" si="49"/>
        <v>-1</v>
      </c>
      <c r="Q397" s="25">
        <f t="shared" si="50"/>
        <v>-1</v>
      </c>
      <c r="R397" s="33">
        <f t="shared" si="51"/>
        <v>-1</v>
      </c>
      <c r="S397" s="27">
        <f t="shared" si="52"/>
        <v>-53.020000000000103</v>
      </c>
      <c r="T397" s="27">
        <f t="shared" si="52"/>
        <v>-103.54</v>
      </c>
      <c r="U397" s="27">
        <f t="shared" si="52"/>
        <v>-87.96</v>
      </c>
      <c r="V397" s="27">
        <f t="shared" si="52"/>
        <v>-47.600000000000023</v>
      </c>
      <c r="W397" s="4" t="s">
        <v>621</v>
      </c>
    </row>
    <row r="398" spans="1:23" s="4" customFormat="1" ht="15" customHeight="1" x14ac:dyDescent="0.25">
      <c r="A398" s="1"/>
      <c r="B398" s="16">
        <v>43940</v>
      </c>
      <c r="C398" s="8" t="s">
        <v>35</v>
      </c>
      <c r="D398" s="8" t="s">
        <v>582</v>
      </c>
      <c r="E398" s="9">
        <v>9</v>
      </c>
      <c r="F398" s="8" t="s">
        <v>624</v>
      </c>
      <c r="G398" s="8" t="s">
        <v>30</v>
      </c>
      <c r="H398" s="39">
        <v>1</v>
      </c>
      <c r="I398" s="10">
        <v>4.5999999999999996</v>
      </c>
      <c r="J398" s="8" t="s">
        <v>28</v>
      </c>
      <c r="K398" s="29"/>
      <c r="L398" s="29"/>
      <c r="M398" s="29"/>
      <c r="N398" s="29"/>
      <c r="O398" s="25">
        <f t="shared" si="48"/>
        <v>-1</v>
      </c>
      <c r="P398" s="25">
        <f t="shared" si="49"/>
        <v>-1</v>
      </c>
      <c r="Q398" s="25">
        <f t="shared" si="50"/>
        <v>-1</v>
      </c>
      <c r="R398" s="33">
        <f t="shared" si="51"/>
        <v>-1</v>
      </c>
      <c r="S398" s="27">
        <f t="shared" si="52"/>
        <v>-54.020000000000103</v>
      </c>
      <c r="T398" s="27">
        <f t="shared" si="52"/>
        <v>-104.54</v>
      </c>
      <c r="U398" s="27">
        <f t="shared" si="52"/>
        <v>-88.96</v>
      </c>
      <c r="V398" s="27">
        <f t="shared" si="52"/>
        <v>-48.600000000000023</v>
      </c>
      <c r="W398" s="4" t="s">
        <v>623</v>
      </c>
    </row>
    <row r="399" spans="1:23" s="4" customFormat="1" ht="15" customHeight="1" x14ac:dyDescent="0.25">
      <c r="A399" s="1"/>
      <c r="B399" s="16">
        <v>43940</v>
      </c>
      <c r="C399" s="8" t="s">
        <v>35</v>
      </c>
      <c r="D399" s="8" t="s">
        <v>582</v>
      </c>
      <c r="E399" s="9">
        <v>9</v>
      </c>
      <c r="F399" s="8" t="s">
        <v>625</v>
      </c>
      <c r="G399" s="8" t="s">
        <v>30</v>
      </c>
      <c r="H399" s="39">
        <v>1</v>
      </c>
      <c r="I399" s="10">
        <v>6.07</v>
      </c>
      <c r="J399" s="8" t="s">
        <v>28</v>
      </c>
      <c r="K399" s="29"/>
      <c r="L399" s="29"/>
      <c r="M399" s="29"/>
      <c r="N399" s="29"/>
      <c r="O399" s="25">
        <f t="shared" si="48"/>
        <v>-1</v>
      </c>
      <c r="P399" s="25">
        <f t="shared" si="49"/>
        <v>-1</v>
      </c>
      <c r="Q399" s="25">
        <f t="shared" si="50"/>
        <v>-1</v>
      </c>
      <c r="R399" s="33">
        <f t="shared" si="51"/>
        <v>-1</v>
      </c>
      <c r="S399" s="27">
        <f t="shared" si="52"/>
        <v>-55.020000000000103</v>
      </c>
      <c r="T399" s="27">
        <f t="shared" si="52"/>
        <v>-105.54</v>
      </c>
      <c r="U399" s="27">
        <f t="shared" si="52"/>
        <v>-89.96</v>
      </c>
      <c r="V399" s="27">
        <f t="shared" si="52"/>
        <v>-49.600000000000023</v>
      </c>
      <c r="W399" s="4" t="s">
        <v>623</v>
      </c>
    </row>
    <row r="400" spans="1:23" s="4" customFormat="1" ht="15" customHeight="1" x14ac:dyDescent="0.25">
      <c r="A400" s="1"/>
      <c r="B400" s="16">
        <v>43940</v>
      </c>
      <c r="C400" s="8" t="s">
        <v>35</v>
      </c>
      <c r="D400" s="8" t="s">
        <v>582</v>
      </c>
      <c r="E400" s="9">
        <v>10</v>
      </c>
      <c r="F400" s="8" t="s">
        <v>144</v>
      </c>
      <c r="G400" s="8" t="s">
        <v>30</v>
      </c>
      <c r="H400" s="39">
        <v>8</v>
      </c>
      <c r="I400" s="10">
        <v>1.29</v>
      </c>
      <c r="J400" s="8" t="s">
        <v>14</v>
      </c>
      <c r="K400" s="29">
        <v>1.95</v>
      </c>
      <c r="L400" s="29">
        <v>2.8</v>
      </c>
      <c r="M400" s="29">
        <v>2.5</v>
      </c>
      <c r="N400" s="29">
        <v>3.34</v>
      </c>
      <c r="O400" s="25">
        <f t="shared" si="48"/>
        <v>7.6</v>
      </c>
      <c r="P400" s="25">
        <f t="shared" si="49"/>
        <v>14.399999999999999</v>
      </c>
      <c r="Q400" s="25">
        <f t="shared" si="50"/>
        <v>12</v>
      </c>
      <c r="R400" s="33">
        <f t="shared" si="51"/>
        <v>18.72</v>
      </c>
      <c r="S400" s="27">
        <f t="shared" si="52"/>
        <v>-47.420000000000101</v>
      </c>
      <c r="T400" s="27">
        <f t="shared" si="52"/>
        <v>-91.140000000000015</v>
      </c>
      <c r="U400" s="27">
        <f t="shared" si="52"/>
        <v>-77.959999999999994</v>
      </c>
      <c r="V400" s="27">
        <f t="shared" si="52"/>
        <v>-30.880000000000024</v>
      </c>
      <c r="W400" s="4" t="s">
        <v>626</v>
      </c>
    </row>
    <row r="401" spans="1:23" s="4" customFormat="1" ht="15" customHeight="1" x14ac:dyDescent="0.25">
      <c r="A401" s="1"/>
      <c r="B401" s="16">
        <v>43943</v>
      </c>
      <c r="C401" s="8" t="s">
        <v>27</v>
      </c>
      <c r="D401" s="8" t="s">
        <v>113</v>
      </c>
      <c r="E401" s="9">
        <v>3</v>
      </c>
      <c r="F401" s="8" t="s">
        <v>632</v>
      </c>
      <c r="G401" s="8" t="s">
        <v>30</v>
      </c>
      <c r="H401" s="39">
        <v>6</v>
      </c>
      <c r="I401" s="10">
        <v>2.4900000000000002</v>
      </c>
      <c r="J401" s="8" t="s">
        <v>28</v>
      </c>
      <c r="K401" s="29"/>
      <c r="L401" s="29"/>
      <c r="M401" s="29"/>
      <c r="N401" s="29"/>
      <c r="O401" s="25">
        <f t="shared" si="48"/>
        <v>-6</v>
      </c>
      <c r="P401" s="25">
        <f t="shared" si="49"/>
        <v>-6</v>
      </c>
      <c r="Q401" s="25">
        <f t="shared" si="50"/>
        <v>-6</v>
      </c>
      <c r="R401" s="33">
        <f t="shared" si="51"/>
        <v>-6</v>
      </c>
      <c r="S401" s="27">
        <f t="shared" si="52"/>
        <v>-53.420000000000101</v>
      </c>
      <c r="T401" s="27">
        <f t="shared" si="52"/>
        <v>-97.140000000000015</v>
      </c>
      <c r="U401" s="27">
        <f t="shared" si="52"/>
        <v>-83.96</v>
      </c>
      <c r="V401" s="27">
        <f t="shared" si="52"/>
        <v>-36.880000000000024</v>
      </c>
      <c r="W401" s="4" t="s">
        <v>627</v>
      </c>
    </row>
    <row r="402" spans="1:23" s="4" customFormat="1" ht="15" customHeight="1" x14ac:dyDescent="0.25">
      <c r="A402" s="1"/>
      <c r="B402" s="16">
        <v>43943</v>
      </c>
      <c r="C402" s="8" t="s">
        <v>27</v>
      </c>
      <c r="D402" s="8" t="s">
        <v>113</v>
      </c>
      <c r="E402" s="9">
        <v>4</v>
      </c>
      <c r="F402" s="8" t="s">
        <v>633</v>
      </c>
      <c r="G402" s="8" t="s">
        <v>30</v>
      </c>
      <c r="H402" s="39">
        <v>1</v>
      </c>
      <c r="I402" s="10">
        <v>5.63</v>
      </c>
      <c r="J402" s="8" t="s">
        <v>28</v>
      </c>
      <c r="K402" s="29"/>
      <c r="L402" s="29"/>
      <c r="M402" s="29"/>
      <c r="N402" s="29"/>
      <c r="O402" s="25">
        <f t="shared" si="48"/>
        <v>-1</v>
      </c>
      <c r="P402" s="25">
        <f t="shared" si="49"/>
        <v>-1</v>
      </c>
      <c r="Q402" s="25">
        <f t="shared" si="50"/>
        <v>-1</v>
      </c>
      <c r="R402" s="33">
        <f t="shared" si="51"/>
        <v>-1</v>
      </c>
      <c r="S402" s="27">
        <f t="shared" si="52"/>
        <v>-54.420000000000101</v>
      </c>
      <c r="T402" s="27">
        <f t="shared" si="52"/>
        <v>-98.140000000000015</v>
      </c>
      <c r="U402" s="27">
        <f t="shared" si="52"/>
        <v>-84.96</v>
      </c>
      <c r="V402" s="27">
        <f t="shared" si="52"/>
        <v>-37.880000000000024</v>
      </c>
      <c r="W402" s="4" t="s">
        <v>628</v>
      </c>
    </row>
    <row r="403" spans="1:23" s="4" customFormat="1" ht="15" customHeight="1" x14ac:dyDescent="0.25">
      <c r="A403" s="1"/>
      <c r="B403" s="16">
        <v>43943</v>
      </c>
      <c r="C403" s="8" t="s">
        <v>27</v>
      </c>
      <c r="D403" s="8" t="s">
        <v>113</v>
      </c>
      <c r="E403" s="9">
        <v>5</v>
      </c>
      <c r="F403" s="8" t="s">
        <v>634</v>
      </c>
      <c r="G403" s="8" t="s">
        <v>30</v>
      </c>
      <c r="H403" s="39">
        <v>8</v>
      </c>
      <c r="I403" s="10">
        <v>2.08</v>
      </c>
      <c r="J403" s="8" t="s">
        <v>33</v>
      </c>
      <c r="K403" s="29"/>
      <c r="L403" s="29"/>
      <c r="M403" s="29"/>
      <c r="N403" s="29"/>
      <c r="O403" s="25">
        <f t="shared" si="48"/>
        <v>-8</v>
      </c>
      <c r="P403" s="25">
        <f t="shared" si="49"/>
        <v>-8</v>
      </c>
      <c r="Q403" s="25">
        <f t="shared" si="50"/>
        <v>-8</v>
      </c>
      <c r="R403" s="33">
        <f t="shared" si="51"/>
        <v>-8</v>
      </c>
      <c r="S403" s="27">
        <f t="shared" si="52"/>
        <v>-62.420000000000101</v>
      </c>
      <c r="T403" s="27">
        <f t="shared" si="52"/>
        <v>-106.14000000000001</v>
      </c>
      <c r="U403" s="27">
        <f t="shared" si="52"/>
        <v>-92.96</v>
      </c>
      <c r="V403" s="27">
        <f t="shared" si="52"/>
        <v>-45.880000000000024</v>
      </c>
      <c r="W403" s="4" t="s">
        <v>629</v>
      </c>
    </row>
    <row r="404" spans="1:23" s="4" customFormat="1" ht="15" customHeight="1" x14ac:dyDescent="0.25">
      <c r="A404" s="1"/>
      <c r="B404" s="16">
        <v>43943</v>
      </c>
      <c r="C404" s="8" t="s">
        <v>27</v>
      </c>
      <c r="D404" s="8" t="s">
        <v>113</v>
      </c>
      <c r="E404" s="9">
        <v>7</v>
      </c>
      <c r="F404" s="8" t="s">
        <v>635</v>
      </c>
      <c r="G404" s="8" t="s">
        <v>30</v>
      </c>
      <c r="H404" s="39">
        <v>4</v>
      </c>
      <c r="I404" s="10">
        <v>3.08</v>
      </c>
      <c r="J404" s="8" t="s">
        <v>28</v>
      </c>
      <c r="K404" s="29"/>
      <c r="L404" s="29"/>
      <c r="M404" s="29"/>
      <c r="N404" s="29"/>
      <c r="O404" s="25">
        <f t="shared" si="48"/>
        <v>-4</v>
      </c>
      <c r="P404" s="25">
        <f t="shared" si="49"/>
        <v>-4</v>
      </c>
      <c r="Q404" s="25">
        <f t="shared" si="50"/>
        <v>-4</v>
      </c>
      <c r="R404" s="33">
        <f t="shared" si="51"/>
        <v>-4</v>
      </c>
      <c r="S404" s="27">
        <f t="shared" si="52"/>
        <v>-66.420000000000101</v>
      </c>
      <c r="T404" s="27">
        <f t="shared" si="52"/>
        <v>-110.14000000000001</v>
      </c>
      <c r="U404" s="27">
        <f t="shared" si="52"/>
        <v>-96.96</v>
      </c>
      <c r="V404" s="27">
        <f t="shared" si="52"/>
        <v>-49.880000000000024</v>
      </c>
      <c r="W404" s="4" t="s">
        <v>630</v>
      </c>
    </row>
    <row r="405" spans="1:23" s="4" customFormat="1" ht="15" customHeight="1" x14ac:dyDescent="0.25">
      <c r="A405" s="1"/>
      <c r="B405" s="16">
        <v>43943</v>
      </c>
      <c r="C405" s="8" t="s">
        <v>27</v>
      </c>
      <c r="D405" s="8" t="s">
        <v>113</v>
      </c>
      <c r="E405" s="9">
        <v>7</v>
      </c>
      <c r="F405" s="8" t="s">
        <v>385</v>
      </c>
      <c r="G405" s="8" t="s">
        <v>30</v>
      </c>
      <c r="H405" s="39">
        <v>1</v>
      </c>
      <c r="I405" s="10">
        <v>5.77</v>
      </c>
      <c r="J405" s="8" t="s">
        <v>7</v>
      </c>
      <c r="K405" s="29"/>
      <c r="L405" s="29"/>
      <c r="M405" s="29"/>
      <c r="N405" s="29"/>
      <c r="O405" s="25">
        <f t="shared" si="48"/>
        <v>-1</v>
      </c>
      <c r="P405" s="25">
        <f t="shared" si="49"/>
        <v>-1</v>
      </c>
      <c r="Q405" s="25">
        <f t="shared" si="50"/>
        <v>-1</v>
      </c>
      <c r="R405" s="33">
        <f t="shared" si="51"/>
        <v>-1</v>
      </c>
      <c r="S405" s="27">
        <f t="shared" si="52"/>
        <v>-67.420000000000101</v>
      </c>
      <c r="T405" s="27">
        <f t="shared" si="52"/>
        <v>-111.14000000000001</v>
      </c>
      <c r="U405" s="27">
        <f t="shared" si="52"/>
        <v>-97.96</v>
      </c>
      <c r="V405" s="27">
        <f t="shared" si="52"/>
        <v>-50.880000000000024</v>
      </c>
      <c r="W405" s="4" t="s">
        <v>630</v>
      </c>
    </row>
    <row r="406" spans="1:23" s="4" customFormat="1" ht="15" customHeight="1" x14ac:dyDescent="0.25">
      <c r="A406" s="1"/>
      <c r="B406" s="16">
        <v>43943</v>
      </c>
      <c r="C406" s="8" t="s">
        <v>27</v>
      </c>
      <c r="D406" s="8" t="s">
        <v>113</v>
      </c>
      <c r="E406" s="9">
        <v>8</v>
      </c>
      <c r="F406" s="8" t="s">
        <v>636</v>
      </c>
      <c r="G406" s="8" t="s">
        <v>30</v>
      </c>
      <c r="H406" s="39">
        <v>2</v>
      </c>
      <c r="I406" s="10">
        <v>2.15</v>
      </c>
      <c r="J406" s="8" t="s">
        <v>28</v>
      </c>
      <c r="K406" s="29"/>
      <c r="L406" s="29"/>
      <c r="M406" s="29"/>
      <c r="N406" s="29"/>
      <c r="O406" s="25">
        <f t="shared" si="48"/>
        <v>-2</v>
      </c>
      <c r="P406" s="25">
        <f t="shared" si="49"/>
        <v>-2</v>
      </c>
      <c r="Q406" s="25">
        <f t="shared" si="50"/>
        <v>-2</v>
      </c>
      <c r="R406" s="33">
        <f t="shared" si="51"/>
        <v>-2</v>
      </c>
      <c r="S406" s="27">
        <f t="shared" si="52"/>
        <v>-69.420000000000101</v>
      </c>
      <c r="T406" s="27">
        <f t="shared" si="52"/>
        <v>-113.14000000000001</v>
      </c>
      <c r="U406" s="27">
        <f t="shared" si="52"/>
        <v>-99.96</v>
      </c>
      <c r="V406" s="27">
        <f t="shared" si="52"/>
        <v>-52.880000000000024</v>
      </c>
      <c r="W406" s="4" t="s">
        <v>631</v>
      </c>
    </row>
    <row r="407" spans="1:23" s="4" customFormat="1" ht="15" customHeight="1" x14ac:dyDescent="0.25">
      <c r="A407" s="1"/>
      <c r="B407" s="16">
        <v>43945</v>
      </c>
      <c r="C407" s="8" t="s">
        <v>127</v>
      </c>
      <c r="D407" s="8" t="s">
        <v>65</v>
      </c>
      <c r="E407" s="9">
        <v>2</v>
      </c>
      <c r="F407" s="8" t="s">
        <v>581</v>
      </c>
      <c r="G407" s="8" t="s">
        <v>30</v>
      </c>
      <c r="H407" s="39">
        <v>4</v>
      </c>
      <c r="I407" s="10">
        <v>2.5099999999999998</v>
      </c>
      <c r="J407" s="8" t="s">
        <v>7</v>
      </c>
      <c r="K407" s="29"/>
      <c r="L407" s="29"/>
      <c r="M407" s="29"/>
      <c r="N407" s="29"/>
      <c r="O407" s="25">
        <f t="shared" si="48"/>
        <v>-4</v>
      </c>
      <c r="P407" s="25">
        <f t="shared" si="49"/>
        <v>-4</v>
      </c>
      <c r="Q407" s="25">
        <f t="shared" si="50"/>
        <v>-4</v>
      </c>
      <c r="R407" s="33">
        <f t="shared" si="51"/>
        <v>-4</v>
      </c>
      <c r="S407" s="27">
        <f t="shared" si="52"/>
        <v>-73.420000000000101</v>
      </c>
      <c r="T407" s="27">
        <f t="shared" si="52"/>
        <v>-117.14000000000001</v>
      </c>
      <c r="U407" s="27">
        <f t="shared" si="52"/>
        <v>-103.96</v>
      </c>
      <c r="V407" s="27">
        <f t="shared" si="52"/>
        <v>-56.880000000000024</v>
      </c>
      <c r="W407" s="4" t="s">
        <v>637</v>
      </c>
    </row>
    <row r="408" spans="1:23" s="4" customFormat="1" ht="15" customHeight="1" x14ac:dyDescent="0.25">
      <c r="A408" s="1"/>
      <c r="B408" s="16">
        <v>43945</v>
      </c>
      <c r="C408" s="8" t="s">
        <v>127</v>
      </c>
      <c r="D408" s="8" t="s">
        <v>65</v>
      </c>
      <c r="E408" s="9">
        <v>5</v>
      </c>
      <c r="F408" s="8" t="s">
        <v>643</v>
      </c>
      <c r="G408" s="8" t="s">
        <v>30</v>
      </c>
      <c r="H408" s="39">
        <v>8</v>
      </c>
      <c r="I408" s="10">
        <v>1</v>
      </c>
      <c r="J408" s="8" t="s">
        <v>28</v>
      </c>
      <c r="K408" s="29"/>
      <c r="L408" s="29"/>
      <c r="M408" s="29"/>
      <c r="N408" s="29"/>
      <c r="O408" s="25">
        <f t="shared" si="48"/>
        <v>-8</v>
      </c>
      <c r="P408" s="25">
        <f t="shared" si="49"/>
        <v>-8</v>
      </c>
      <c r="Q408" s="25">
        <f t="shared" si="50"/>
        <v>-8</v>
      </c>
      <c r="R408" s="33">
        <f t="shared" si="51"/>
        <v>-8</v>
      </c>
      <c r="S408" s="27">
        <f t="shared" si="52"/>
        <v>-81.420000000000101</v>
      </c>
      <c r="T408" s="27">
        <f t="shared" si="52"/>
        <v>-125.14000000000001</v>
      </c>
      <c r="U408" s="27">
        <f t="shared" si="52"/>
        <v>-111.96</v>
      </c>
      <c r="V408" s="27">
        <f t="shared" si="52"/>
        <v>-64.880000000000024</v>
      </c>
      <c r="W408" s="4" t="s">
        <v>638</v>
      </c>
    </row>
    <row r="409" spans="1:23" s="4" customFormat="1" ht="15" customHeight="1" x14ac:dyDescent="0.25">
      <c r="A409" s="1"/>
      <c r="B409" s="16">
        <v>43945</v>
      </c>
      <c r="C409" s="8" t="s">
        <v>127</v>
      </c>
      <c r="D409" s="8" t="s">
        <v>65</v>
      </c>
      <c r="E409" s="9">
        <v>6</v>
      </c>
      <c r="F409" s="8" t="s">
        <v>641</v>
      </c>
      <c r="G409" s="8" t="s">
        <v>30</v>
      </c>
      <c r="H409" s="39">
        <v>2</v>
      </c>
      <c r="I409" s="10">
        <v>4.37</v>
      </c>
      <c r="J409" s="8" t="s">
        <v>14</v>
      </c>
      <c r="K409" s="29">
        <v>6</v>
      </c>
      <c r="L409" s="29">
        <v>4.5</v>
      </c>
      <c r="M409" s="29">
        <v>3.9</v>
      </c>
      <c r="N409" s="29">
        <v>3.47</v>
      </c>
      <c r="O409" s="25">
        <f t="shared" si="48"/>
        <v>10</v>
      </c>
      <c r="P409" s="25">
        <f t="shared" si="49"/>
        <v>7</v>
      </c>
      <c r="Q409" s="25">
        <f t="shared" si="50"/>
        <v>5.8</v>
      </c>
      <c r="R409" s="33">
        <f t="shared" si="51"/>
        <v>4.9400000000000004</v>
      </c>
      <c r="S409" s="27">
        <f t="shared" ref="S409:V424" si="53">O409+S408</f>
        <v>-71.420000000000101</v>
      </c>
      <c r="T409" s="27">
        <f t="shared" si="53"/>
        <v>-118.14000000000001</v>
      </c>
      <c r="U409" s="27">
        <f t="shared" si="53"/>
        <v>-106.16</v>
      </c>
      <c r="V409" s="27">
        <f t="shared" si="53"/>
        <v>-59.940000000000026</v>
      </c>
      <c r="W409" s="4" t="s">
        <v>639</v>
      </c>
    </row>
    <row r="410" spans="1:23" s="4" customFormat="1" ht="15" customHeight="1" x14ac:dyDescent="0.25">
      <c r="A410" s="1"/>
      <c r="B410" s="16">
        <v>43945</v>
      </c>
      <c r="C410" s="8" t="s">
        <v>127</v>
      </c>
      <c r="D410" s="8" t="s">
        <v>65</v>
      </c>
      <c r="E410" s="9">
        <v>6</v>
      </c>
      <c r="F410" s="8" t="s">
        <v>642</v>
      </c>
      <c r="G410" s="8" t="s">
        <v>30</v>
      </c>
      <c r="H410" s="39">
        <v>2</v>
      </c>
      <c r="I410" s="10">
        <v>5.59</v>
      </c>
      <c r="J410" s="8" t="s">
        <v>7</v>
      </c>
      <c r="K410" s="29"/>
      <c r="L410" s="29"/>
      <c r="M410" s="29"/>
      <c r="N410" s="29"/>
      <c r="O410" s="25">
        <f t="shared" si="48"/>
        <v>-2</v>
      </c>
      <c r="P410" s="25">
        <f t="shared" si="49"/>
        <v>-2</v>
      </c>
      <c r="Q410" s="25">
        <f t="shared" si="50"/>
        <v>-2</v>
      </c>
      <c r="R410" s="33">
        <f t="shared" si="51"/>
        <v>-2</v>
      </c>
      <c r="S410" s="27">
        <f t="shared" si="53"/>
        <v>-73.420000000000101</v>
      </c>
      <c r="T410" s="27">
        <f t="shared" si="53"/>
        <v>-120.14000000000001</v>
      </c>
      <c r="U410" s="27">
        <f t="shared" si="53"/>
        <v>-108.16</v>
      </c>
      <c r="V410" s="27">
        <f t="shared" si="53"/>
        <v>-61.940000000000026</v>
      </c>
      <c r="W410" s="4" t="s">
        <v>639</v>
      </c>
    </row>
    <row r="411" spans="1:23" s="4" customFormat="1" ht="15" customHeight="1" x14ac:dyDescent="0.25">
      <c r="A411" s="1"/>
      <c r="B411" s="16">
        <v>43945</v>
      </c>
      <c r="C411" s="8" t="s">
        <v>127</v>
      </c>
      <c r="D411" s="8" t="s">
        <v>65</v>
      </c>
      <c r="E411" s="9">
        <v>7</v>
      </c>
      <c r="F411" s="8" t="s">
        <v>568</v>
      </c>
      <c r="G411" s="8" t="s">
        <v>30</v>
      </c>
      <c r="H411" s="39">
        <v>4</v>
      </c>
      <c r="I411" s="10">
        <v>3.16</v>
      </c>
      <c r="J411" s="8" t="s">
        <v>33</v>
      </c>
      <c r="K411" s="29"/>
      <c r="L411" s="29"/>
      <c r="M411" s="29"/>
      <c r="N411" s="29"/>
      <c r="O411" s="25">
        <f t="shared" si="48"/>
        <v>-4</v>
      </c>
      <c r="P411" s="25">
        <f t="shared" si="49"/>
        <v>-4</v>
      </c>
      <c r="Q411" s="25">
        <f t="shared" si="50"/>
        <v>-4</v>
      </c>
      <c r="R411" s="33">
        <f t="shared" si="51"/>
        <v>-4</v>
      </c>
      <c r="S411" s="27">
        <f t="shared" si="53"/>
        <v>-77.420000000000101</v>
      </c>
      <c r="T411" s="27">
        <f t="shared" si="53"/>
        <v>-124.14000000000001</v>
      </c>
      <c r="U411" s="27">
        <f t="shared" si="53"/>
        <v>-112.16</v>
      </c>
      <c r="V411" s="27">
        <f t="shared" si="53"/>
        <v>-65.940000000000026</v>
      </c>
      <c r="W411" s="4" t="s">
        <v>640</v>
      </c>
    </row>
    <row r="412" spans="1:23" s="4" customFormat="1" ht="15" customHeight="1" x14ac:dyDescent="0.25">
      <c r="A412" s="1"/>
      <c r="B412" s="16">
        <v>43946</v>
      </c>
      <c r="C412" s="8" t="s">
        <v>25</v>
      </c>
      <c r="D412" s="8" t="s">
        <v>36</v>
      </c>
      <c r="E412" s="9">
        <v>1</v>
      </c>
      <c r="F412" s="8" t="s">
        <v>656</v>
      </c>
      <c r="G412" s="8" t="s">
        <v>30</v>
      </c>
      <c r="H412" s="39">
        <v>2</v>
      </c>
      <c r="I412" s="10">
        <v>1.97</v>
      </c>
      <c r="J412" s="8" t="s">
        <v>28</v>
      </c>
      <c r="K412" s="29"/>
      <c r="L412" s="29"/>
      <c r="M412" s="29"/>
      <c r="N412" s="29"/>
      <c r="O412" s="25">
        <f t="shared" si="48"/>
        <v>-2</v>
      </c>
      <c r="P412" s="25">
        <f t="shared" si="49"/>
        <v>-2</v>
      </c>
      <c r="Q412" s="25">
        <f t="shared" si="50"/>
        <v>-2</v>
      </c>
      <c r="R412" s="33">
        <f t="shared" si="51"/>
        <v>-2</v>
      </c>
      <c r="S412" s="27">
        <f t="shared" si="53"/>
        <v>-79.420000000000101</v>
      </c>
      <c r="T412" s="27">
        <f t="shared" si="53"/>
        <v>-126.14000000000001</v>
      </c>
      <c r="U412" s="27">
        <f t="shared" si="53"/>
        <v>-114.16</v>
      </c>
      <c r="V412" s="27">
        <f t="shared" si="53"/>
        <v>-67.940000000000026</v>
      </c>
      <c r="W412" s="4" t="s">
        <v>644</v>
      </c>
    </row>
    <row r="413" spans="1:23" s="4" customFormat="1" ht="15" customHeight="1" x14ac:dyDescent="0.25">
      <c r="A413" s="1"/>
      <c r="B413" s="16">
        <v>43946</v>
      </c>
      <c r="C413" s="8" t="s">
        <v>25</v>
      </c>
      <c r="D413" s="8" t="s">
        <v>36</v>
      </c>
      <c r="E413" s="9">
        <v>2</v>
      </c>
      <c r="F413" s="8" t="s">
        <v>654</v>
      </c>
      <c r="G413" s="8" t="s">
        <v>30</v>
      </c>
      <c r="H413" s="39">
        <v>2</v>
      </c>
      <c r="I413" s="10">
        <v>4.29</v>
      </c>
      <c r="J413" s="8" t="s">
        <v>7</v>
      </c>
      <c r="K413" s="29"/>
      <c r="L413" s="29"/>
      <c r="M413" s="29"/>
      <c r="N413" s="29"/>
      <c r="O413" s="25">
        <f t="shared" si="48"/>
        <v>-2</v>
      </c>
      <c r="P413" s="25">
        <f t="shared" si="49"/>
        <v>-2</v>
      </c>
      <c r="Q413" s="25">
        <f t="shared" si="50"/>
        <v>-2</v>
      </c>
      <c r="R413" s="33">
        <f t="shared" si="51"/>
        <v>-2</v>
      </c>
      <c r="S413" s="27">
        <f t="shared" si="53"/>
        <v>-81.420000000000101</v>
      </c>
      <c r="T413" s="27">
        <f t="shared" si="53"/>
        <v>-128.14000000000001</v>
      </c>
      <c r="U413" s="27">
        <f t="shared" si="53"/>
        <v>-116.16</v>
      </c>
      <c r="V413" s="27">
        <f t="shared" si="53"/>
        <v>-69.940000000000026</v>
      </c>
      <c r="W413" s="4" t="s">
        <v>645</v>
      </c>
    </row>
    <row r="414" spans="1:23" s="4" customFormat="1" ht="15" customHeight="1" x14ac:dyDescent="0.25">
      <c r="A414" s="1"/>
      <c r="B414" s="16">
        <v>43946</v>
      </c>
      <c r="C414" s="8" t="s">
        <v>25</v>
      </c>
      <c r="D414" s="8" t="s">
        <v>36</v>
      </c>
      <c r="E414" s="9">
        <v>2</v>
      </c>
      <c r="F414" s="8" t="s">
        <v>655</v>
      </c>
      <c r="G414" s="8" t="s">
        <v>30</v>
      </c>
      <c r="H414" s="39">
        <v>1</v>
      </c>
      <c r="I414" s="10">
        <v>20</v>
      </c>
      <c r="J414" s="8" t="s">
        <v>28</v>
      </c>
      <c r="K414" s="29"/>
      <c r="L414" s="29"/>
      <c r="M414" s="29"/>
      <c r="N414" s="29"/>
      <c r="O414" s="25">
        <f t="shared" si="48"/>
        <v>-1</v>
      </c>
      <c r="P414" s="25">
        <f t="shared" si="49"/>
        <v>-1</v>
      </c>
      <c r="Q414" s="25">
        <f t="shared" si="50"/>
        <v>-1</v>
      </c>
      <c r="R414" s="33">
        <f t="shared" si="51"/>
        <v>-1</v>
      </c>
      <c r="S414" s="27">
        <f t="shared" si="53"/>
        <v>-82.420000000000101</v>
      </c>
      <c r="T414" s="27">
        <f t="shared" si="53"/>
        <v>-129.14000000000001</v>
      </c>
      <c r="U414" s="27">
        <f t="shared" si="53"/>
        <v>-117.16</v>
      </c>
      <c r="V414" s="27">
        <f t="shared" si="53"/>
        <v>-70.940000000000026</v>
      </c>
      <c r="W414" s="4" t="s">
        <v>645</v>
      </c>
    </row>
    <row r="415" spans="1:23" s="4" customFormat="1" ht="15" customHeight="1" x14ac:dyDescent="0.25">
      <c r="A415" s="1"/>
      <c r="B415" s="16">
        <v>43946</v>
      </c>
      <c r="C415" s="8" t="s">
        <v>25</v>
      </c>
      <c r="D415" s="8" t="s">
        <v>36</v>
      </c>
      <c r="E415" s="9">
        <v>4</v>
      </c>
      <c r="F415" s="8" t="s">
        <v>391</v>
      </c>
      <c r="G415" s="8" t="s">
        <v>30</v>
      </c>
      <c r="H415" s="39">
        <v>4</v>
      </c>
      <c r="I415" s="10">
        <v>2.12</v>
      </c>
      <c r="J415" s="8" t="s">
        <v>14</v>
      </c>
      <c r="K415" s="29">
        <v>2.0499999999999998</v>
      </c>
      <c r="L415" s="29">
        <v>2.25</v>
      </c>
      <c r="M415" s="29">
        <v>2.25</v>
      </c>
      <c r="N415" s="29">
        <v>2.44</v>
      </c>
      <c r="O415" s="25">
        <f t="shared" si="48"/>
        <v>4.1999999999999993</v>
      </c>
      <c r="P415" s="25">
        <f t="shared" si="49"/>
        <v>5</v>
      </c>
      <c r="Q415" s="25">
        <f t="shared" si="50"/>
        <v>5</v>
      </c>
      <c r="R415" s="33">
        <f t="shared" si="51"/>
        <v>5.76</v>
      </c>
      <c r="S415" s="27">
        <f t="shared" si="53"/>
        <v>-78.220000000000098</v>
      </c>
      <c r="T415" s="27">
        <f t="shared" si="53"/>
        <v>-124.14000000000001</v>
      </c>
      <c r="U415" s="27">
        <f t="shared" si="53"/>
        <v>-112.16</v>
      </c>
      <c r="V415" s="27">
        <f t="shared" si="53"/>
        <v>-65.180000000000021</v>
      </c>
      <c r="W415" s="4" t="s">
        <v>646</v>
      </c>
    </row>
    <row r="416" spans="1:23" s="4" customFormat="1" ht="15" customHeight="1" x14ac:dyDescent="0.25">
      <c r="A416" s="1"/>
      <c r="B416" s="16">
        <v>43946</v>
      </c>
      <c r="C416" s="8" t="s">
        <v>25</v>
      </c>
      <c r="D416" s="8" t="s">
        <v>36</v>
      </c>
      <c r="E416" s="9">
        <v>5</v>
      </c>
      <c r="F416" s="8" t="s">
        <v>653</v>
      </c>
      <c r="G416" s="8" t="s">
        <v>30</v>
      </c>
      <c r="H416" s="39">
        <v>4</v>
      </c>
      <c r="I416" s="10">
        <v>3.84</v>
      </c>
      <c r="J416" s="8" t="s">
        <v>28</v>
      </c>
      <c r="K416" s="29"/>
      <c r="L416" s="29"/>
      <c r="M416" s="29"/>
      <c r="N416" s="29"/>
      <c r="O416" s="25">
        <f t="shared" si="48"/>
        <v>-4</v>
      </c>
      <c r="P416" s="25">
        <f t="shared" si="49"/>
        <v>-4</v>
      </c>
      <c r="Q416" s="25">
        <f t="shared" si="50"/>
        <v>-4</v>
      </c>
      <c r="R416" s="33">
        <f t="shared" si="51"/>
        <v>-4</v>
      </c>
      <c r="S416" s="27">
        <f t="shared" si="53"/>
        <v>-82.220000000000098</v>
      </c>
      <c r="T416" s="27">
        <f t="shared" si="53"/>
        <v>-128.14000000000001</v>
      </c>
      <c r="U416" s="27">
        <f t="shared" si="53"/>
        <v>-116.16</v>
      </c>
      <c r="V416" s="27">
        <f t="shared" si="53"/>
        <v>-69.180000000000021</v>
      </c>
      <c r="W416" s="4" t="s">
        <v>647</v>
      </c>
    </row>
    <row r="417" spans="1:23" s="4" customFormat="1" ht="15" customHeight="1" x14ac:dyDescent="0.25">
      <c r="A417" s="1"/>
      <c r="B417" s="16">
        <v>43946</v>
      </c>
      <c r="C417" s="8" t="s">
        <v>25</v>
      </c>
      <c r="D417" s="8" t="s">
        <v>36</v>
      </c>
      <c r="E417" s="9">
        <v>5</v>
      </c>
      <c r="F417" s="8" t="s">
        <v>653</v>
      </c>
      <c r="G417" s="8" t="s">
        <v>31</v>
      </c>
      <c r="H417" s="39">
        <v>4</v>
      </c>
      <c r="I417" s="10">
        <v>3.84</v>
      </c>
      <c r="J417" s="8" t="s">
        <v>28</v>
      </c>
      <c r="K417" s="29"/>
      <c r="L417" s="29"/>
      <c r="M417" s="29"/>
      <c r="N417" s="29"/>
      <c r="O417" s="25">
        <f t="shared" si="48"/>
        <v>-4</v>
      </c>
      <c r="P417" s="25">
        <f t="shared" si="49"/>
        <v>-4</v>
      </c>
      <c r="Q417" s="25">
        <f t="shared" si="50"/>
        <v>-4</v>
      </c>
      <c r="R417" s="33">
        <f t="shared" si="51"/>
        <v>-4</v>
      </c>
      <c r="S417" s="27">
        <f t="shared" si="53"/>
        <v>-86.220000000000098</v>
      </c>
      <c r="T417" s="27">
        <f t="shared" si="53"/>
        <v>-132.14000000000001</v>
      </c>
      <c r="U417" s="27">
        <f t="shared" si="53"/>
        <v>-120.16</v>
      </c>
      <c r="V417" s="27">
        <f t="shared" si="53"/>
        <v>-73.180000000000021</v>
      </c>
      <c r="W417" s="4" t="s">
        <v>647</v>
      </c>
    </row>
    <row r="418" spans="1:23" s="4" customFormat="1" ht="15" customHeight="1" x14ac:dyDescent="0.25">
      <c r="A418" s="1"/>
      <c r="B418" s="16">
        <v>43946</v>
      </c>
      <c r="C418" s="8" t="s">
        <v>25</v>
      </c>
      <c r="D418" s="8" t="s">
        <v>36</v>
      </c>
      <c r="E418" s="9">
        <v>6</v>
      </c>
      <c r="F418" s="8" t="s">
        <v>411</v>
      </c>
      <c r="G418" s="8" t="s">
        <v>30</v>
      </c>
      <c r="H418" s="39">
        <v>2</v>
      </c>
      <c r="I418" s="10">
        <v>2.58</v>
      </c>
      <c r="J418" s="8" t="s">
        <v>28</v>
      </c>
      <c r="K418" s="29"/>
      <c r="L418" s="29"/>
      <c r="M418" s="29"/>
      <c r="N418" s="29"/>
      <c r="O418" s="25">
        <f t="shared" si="48"/>
        <v>-2</v>
      </c>
      <c r="P418" s="25">
        <f t="shared" si="49"/>
        <v>-2</v>
      </c>
      <c r="Q418" s="25">
        <f t="shared" si="50"/>
        <v>-2</v>
      </c>
      <c r="R418" s="33">
        <f t="shared" si="51"/>
        <v>-2</v>
      </c>
      <c r="S418" s="27">
        <f t="shared" si="53"/>
        <v>-88.220000000000098</v>
      </c>
      <c r="T418" s="27">
        <f t="shared" si="53"/>
        <v>-134.14000000000001</v>
      </c>
      <c r="U418" s="27">
        <f t="shared" si="53"/>
        <v>-122.16</v>
      </c>
      <c r="V418" s="27">
        <f t="shared" si="53"/>
        <v>-75.180000000000021</v>
      </c>
      <c r="W418" s="4" t="s">
        <v>648</v>
      </c>
    </row>
    <row r="419" spans="1:23" s="4" customFormat="1" ht="15" customHeight="1" x14ac:dyDescent="0.25">
      <c r="A419" s="1"/>
      <c r="B419" s="16">
        <v>43946</v>
      </c>
      <c r="C419" s="8" t="s">
        <v>25</v>
      </c>
      <c r="D419" s="8" t="s">
        <v>36</v>
      </c>
      <c r="E419" s="9">
        <v>7</v>
      </c>
      <c r="F419" s="8" t="s">
        <v>652</v>
      </c>
      <c r="G419" s="8" t="s">
        <v>30</v>
      </c>
      <c r="H419" s="39">
        <v>2</v>
      </c>
      <c r="I419" s="10">
        <v>2.4500000000000002</v>
      </c>
      <c r="J419" s="8" t="s">
        <v>33</v>
      </c>
      <c r="K419" s="29"/>
      <c r="L419" s="29"/>
      <c r="M419" s="29"/>
      <c r="N419" s="29"/>
      <c r="O419" s="25">
        <f t="shared" si="48"/>
        <v>-2</v>
      </c>
      <c r="P419" s="25">
        <f t="shared" si="49"/>
        <v>-2</v>
      </c>
      <c r="Q419" s="25">
        <f t="shared" si="50"/>
        <v>-2</v>
      </c>
      <c r="R419" s="33">
        <f t="shared" si="51"/>
        <v>-2</v>
      </c>
      <c r="S419" s="27">
        <f t="shared" si="53"/>
        <v>-90.220000000000098</v>
      </c>
      <c r="T419" s="27">
        <f t="shared" si="53"/>
        <v>-136.14000000000001</v>
      </c>
      <c r="U419" s="27">
        <f t="shared" si="53"/>
        <v>-124.16</v>
      </c>
      <c r="V419" s="27">
        <f t="shared" si="53"/>
        <v>-77.180000000000021</v>
      </c>
      <c r="W419" s="4" t="s">
        <v>649</v>
      </c>
    </row>
    <row r="420" spans="1:23" s="4" customFormat="1" ht="15" customHeight="1" x14ac:dyDescent="0.25">
      <c r="A420" s="1"/>
      <c r="B420" s="16">
        <v>43946</v>
      </c>
      <c r="C420" s="8" t="s">
        <v>25</v>
      </c>
      <c r="D420" s="8" t="s">
        <v>36</v>
      </c>
      <c r="E420" s="9">
        <v>7</v>
      </c>
      <c r="F420" s="8" t="s">
        <v>12</v>
      </c>
      <c r="G420" s="8" t="s">
        <v>30</v>
      </c>
      <c r="H420" s="39">
        <v>2</v>
      </c>
      <c r="I420" s="10">
        <v>9.51</v>
      </c>
      <c r="J420" s="8" t="s">
        <v>14</v>
      </c>
      <c r="K420" s="29">
        <v>6</v>
      </c>
      <c r="L420" s="29">
        <v>5.5</v>
      </c>
      <c r="M420" s="29">
        <v>6</v>
      </c>
      <c r="N420" s="29">
        <v>6.11</v>
      </c>
      <c r="O420" s="25">
        <f t="shared" si="48"/>
        <v>10</v>
      </c>
      <c r="P420" s="25">
        <f t="shared" si="49"/>
        <v>9</v>
      </c>
      <c r="Q420" s="25">
        <f t="shared" si="50"/>
        <v>10</v>
      </c>
      <c r="R420" s="33">
        <f t="shared" si="51"/>
        <v>10.220000000000001</v>
      </c>
      <c r="S420" s="27">
        <f t="shared" si="53"/>
        <v>-80.220000000000098</v>
      </c>
      <c r="T420" s="27">
        <f t="shared" si="53"/>
        <v>-127.14000000000001</v>
      </c>
      <c r="U420" s="27">
        <f t="shared" si="53"/>
        <v>-114.16</v>
      </c>
      <c r="V420" s="27">
        <f t="shared" si="53"/>
        <v>-66.960000000000022</v>
      </c>
      <c r="W420" s="4" t="s">
        <v>649</v>
      </c>
    </row>
    <row r="421" spans="1:23" s="4" customFormat="1" ht="15" customHeight="1" x14ac:dyDescent="0.25">
      <c r="A421" s="1"/>
      <c r="B421" s="16">
        <v>43946</v>
      </c>
      <c r="C421" s="8" t="s">
        <v>25</v>
      </c>
      <c r="D421" s="8" t="s">
        <v>36</v>
      </c>
      <c r="E421" s="9">
        <v>9</v>
      </c>
      <c r="F421" s="8" t="s">
        <v>651</v>
      </c>
      <c r="G421" s="8" t="s">
        <v>30</v>
      </c>
      <c r="H421" s="39">
        <v>1</v>
      </c>
      <c r="I421" s="10">
        <v>7.91</v>
      </c>
      <c r="J421" s="8" t="s">
        <v>7</v>
      </c>
      <c r="K421" s="29"/>
      <c r="L421" s="29"/>
      <c r="M421" s="29"/>
      <c r="N421" s="29"/>
      <c r="O421" s="25">
        <f t="shared" si="48"/>
        <v>-1</v>
      </c>
      <c r="P421" s="25">
        <f t="shared" si="49"/>
        <v>-1</v>
      </c>
      <c r="Q421" s="25">
        <f t="shared" si="50"/>
        <v>-1</v>
      </c>
      <c r="R421" s="33">
        <f t="shared" si="51"/>
        <v>-1</v>
      </c>
      <c r="S421" s="27">
        <f t="shared" si="53"/>
        <v>-81.220000000000098</v>
      </c>
      <c r="T421" s="27">
        <f t="shared" si="53"/>
        <v>-128.14000000000001</v>
      </c>
      <c r="U421" s="27">
        <f t="shared" si="53"/>
        <v>-115.16</v>
      </c>
      <c r="V421" s="27">
        <f t="shared" si="53"/>
        <v>-67.960000000000022</v>
      </c>
      <c r="W421" s="4" t="s">
        <v>650</v>
      </c>
    </row>
    <row r="422" spans="1:23" s="4" customFormat="1" ht="15" customHeight="1" x14ac:dyDescent="0.25">
      <c r="A422" s="1"/>
      <c r="B422" s="16">
        <v>43947</v>
      </c>
      <c r="C422" s="8" t="s">
        <v>35</v>
      </c>
      <c r="D422" s="8" t="s">
        <v>582</v>
      </c>
      <c r="E422" s="9">
        <v>3</v>
      </c>
      <c r="F422" s="8" t="s">
        <v>658</v>
      </c>
      <c r="G422" s="8" t="s">
        <v>30</v>
      </c>
      <c r="H422" s="39">
        <v>6</v>
      </c>
      <c r="I422" s="10">
        <v>1.85</v>
      </c>
      <c r="J422" s="8" t="s">
        <v>14</v>
      </c>
      <c r="K422" s="29">
        <v>1.91</v>
      </c>
      <c r="L422" s="29">
        <v>1.9</v>
      </c>
      <c r="M422" s="29">
        <v>2</v>
      </c>
      <c r="N422" s="29">
        <v>2.04</v>
      </c>
      <c r="O422" s="25">
        <f t="shared" si="48"/>
        <v>5.4599999999999991</v>
      </c>
      <c r="P422" s="25">
        <f t="shared" si="49"/>
        <v>5.3999999999999986</v>
      </c>
      <c r="Q422" s="25">
        <f t="shared" si="50"/>
        <v>6</v>
      </c>
      <c r="R422" s="33">
        <f t="shared" si="51"/>
        <v>6.24</v>
      </c>
      <c r="S422" s="27">
        <f t="shared" si="53"/>
        <v>-75.760000000000105</v>
      </c>
      <c r="T422" s="27">
        <f t="shared" si="53"/>
        <v>-122.74000000000001</v>
      </c>
      <c r="U422" s="27">
        <f t="shared" si="53"/>
        <v>-109.16</v>
      </c>
      <c r="V422" s="27">
        <f t="shared" si="53"/>
        <v>-61.72000000000002</v>
      </c>
      <c r="W422" s="4" t="s">
        <v>657</v>
      </c>
    </row>
    <row r="423" spans="1:23" s="4" customFormat="1" ht="15" customHeight="1" x14ac:dyDescent="0.25">
      <c r="A423" s="1"/>
      <c r="B423" s="16">
        <v>43947</v>
      </c>
      <c r="C423" s="8" t="s">
        <v>35</v>
      </c>
      <c r="D423" s="8" t="s">
        <v>582</v>
      </c>
      <c r="E423" s="9">
        <v>3</v>
      </c>
      <c r="F423" s="8" t="s">
        <v>659</v>
      </c>
      <c r="G423" s="8" t="s">
        <v>30</v>
      </c>
      <c r="H423" s="39">
        <v>2</v>
      </c>
      <c r="I423" s="10">
        <v>6.26</v>
      </c>
      <c r="J423" s="8" t="s">
        <v>33</v>
      </c>
      <c r="K423" s="29"/>
      <c r="L423" s="29"/>
      <c r="M423" s="29"/>
      <c r="N423" s="29"/>
      <c r="O423" s="25">
        <f t="shared" si="48"/>
        <v>-2</v>
      </c>
      <c r="P423" s="25">
        <f t="shared" si="49"/>
        <v>-2</v>
      </c>
      <c r="Q423" s="25">
        <f t="shared" si="50"/>
        <v>-2</v>
      </c>
      <c r="R423" s="33">
        <f t="shared" si="51"/>
        <v>-2</v>
      </c>
      <c r="S423" s="27">
        <f t="shared" si="53"/>
        <v>-77.760000000000105</v>
      </c>
      <c r="T423" s="27">
        <f t="shared" si="53"/>
        <v>-124.74000000000001</v>
      </c>
      <c r="U423" s="27">
        <f t="shared" si="53"/>
        <v>-111.16</v>
      </c>
      <c r="V423" s="27">
        <f t="shared" si="53"/>
        <v>-63.72000000000002</v>
      </c>
      <c r="W423" s="4" t="s">
        <v>657</v>
      </c>
    </row>
    <row r="424" spans="1:23" s="4" customFormat="1" ht="15" customHeight="1" x14ac:dyDescent="0.25">
      <c r="A424" s="1"/>
      <c r="B424" s="16">
        <v>43947</v>
      </c>
      <c r="C424" s="8" t="s">
        <v>35</v>
      </c>
      <c r="D424" s="8" t="s">
        <v>582</v>
      </c>
      <c r="E424" s="9">
        <v>5</v>
      </c>
      <c r="F424" s="8" t="s">
        <v>557</v>
      </c>
      <c r="G424" s="8" t="s">
        <v>31</v>
      </c>
      <c r="H424" s="39">
        <v>2</v>
      </c>
      <c r="I424" s="10">
        <v>6.06</v>
      </c>
      <c r="J424" s="8" t="s">
        <v>28</v>
      </c>
      <c r="K424" s="29"/>
      <c r="L424" s="29"/>
      <c r="M424" s="29"/>
      <c r="N424" s="29"/>
      <c r="O424" s="25">
        <f t="shared" si="48"/>
        <v>-2</v>
      </c>
      <c r="P424" s="25">
        <f t="shared" si="49"/>
        <v>-2</v>
      </c>
      <c r="Q424" s="25">
        <f t="shared" si="50"/>
        <v>-2</v>
      </c>
      <c r="R424" s="33">
        <f t="shared" si="51"/>
        <v>-2</v>
      </c>
      <c r="S424" s="27">
        <f t="shared" si="53"/>
        <v>-79.760000000000105</v>
      </c>
      <c r="T424" s="27">
        <f t="shared" si="53"/>
        <v>-126.74000000000001</v>
      </c>
      <c r="U424" s="27">
        <f t="shared" si="53"/>
        <v>-113.16</v>
      </c>
      <c r="V424" s="27">
        <f t="shared" si="53"/>
        <v>-65.720000000000027</v>
      </c>
      <c r="W424" s="4" t="s">
        <v>660</v>
      </c>
    </row>
    <row r="425" spans="1:23" s="4" customFormat="1" ht="15" customHeight="1" x14ac:dyDescent="0.25">
      <c r="A425" s="1"/>
      <c r="B425" s="16">
        <v>43947</v>
      </c>
      <c r="C425" s="8" t="s">
        <v>35</v>
      </c>
      <c r="D425" s="8" t="s">
        <v>582</v>
      </c>
      <c r="E425" s="9">
        <v>7</v>
      </c>
      <c r="F425" s="8" t="s">
        <v>662</v>
      </c>
      <c r="G425" s="8" t="s">
        <v>30</v>
      </c>
      <c r="H425" s="39">
        <v>2</v>
      </c>
      <c r="I425" s="10">
        <v>3.02</v>
      </c>
      <c r="J425" s="8" t="s">
        <v>28</v>
      </c>
      <c r="K425" s="29"/>
      <c r="L425" s="29"/>
      <c r="M425" s="29"/>
      <c r="N425" s="29"/>
      <c r="O425" s="25">
        <f t="shared" si="48"/>
        <v>-2</v>
      </c>
      <c r="P425" s="25">
        <f t="shared" si="49"/>
        <v>-2</v>
      </c>
      <c r="Q425" s="25">
        <f t="shared" si="50"/>
        <v>-2</v>
      </c>
      <c r="R425" s="33">
        <f t="shared" si="51"/>
        <v>-2</v>
      </c>
      <c r="S425" s="27">
        <f t="shared" ref="S425:V440" si="54">O425+S424</f>
        <v>-81.760000000000105</v>
      </c>
      <c r="T425" s="27">
        <f t="shared" si="54"/>
        <v>-128.74</v>
      </c>
      <c r="U425" s="27">
        <f t="shared" si="54"/>
        <v>-115.16</v>
      </c>
      <c r="V425" s="27">
        <f t="shared" si="54"/>
        <v>-67.720000000000027</v>
      </c>
      <c r="W425" s="4" t="s">
        <v>661</v>
      </c>
    </row>
    <row r="426" spans="1:23" s="4" customFormat="1" ht="15" customHeight="1" x14ac:dyDescent="0.25">
      <c r="A426" s="1"/>
      <c r="B426" s="16">
        <v>43947</v>
      </c>
      <c r="C426" s="8" t="s">
        <v>35</v>
      </c>
      <c r="D426" s="8" t="s">
        <v>582</v>
      </c>
      <c r="E426" s="9">
        <v>7</v>
      </c>
      <c r="F426" s="8" t="s">
        <v>662</v>
      </c>
      <c r="G426" s="8" t="s">
        <v>31</v>
      </c>
      <c r="H426" s="39">
        <v>2</v>
      </c>
      <c r="I426" s="10">
        <v>3.02</v>
      </c>
      <c r="J426" s="8" t="s">
        <v>28</v>
      </c>
      <c r="K426" s="29"/>
      <c r="L426" s="29"/>
      <c r="M426" s="29"/>
      <c r="N426" s="29"/>
      <c r="O426" s="25">
        <f t="shared" si="48"/>
        <v>-2</v>
      </c>
      <c r="P426" s="25">
        <f t="shared" si="49"/>
        <v>-2</v>
      </c>
      <c r="Q426" s="25">
        <f t="shared" si="50"/>
        <v>-2</v>
      </c>
      <c r="R426" s="33">
        <f t="shared" si="51"/>
        <v>-2</v>
      </c>
      <c r="S426" s="27">
        <f t="shared" si="54"/>
        <v>-83.760000000000105</v>
      </c>
      <c r="T426" s="27">
        <f t="shared" si="54"/>
        <v>-130.74</v>
      </c>
      <c r="U426" s="27">
        <f t="shared" si="54"/>
        <v>-117.16</v>
      </c>
      <c r="V426" s="27">
        <f t="shared" si="54"/>
        <v>-69.720000000000027</v>
      </c>
      <c r="W426" s="4" t="s">
        <v>661</v>
      </c>
    </row>
    <row r="427" spans="1:23" s="4" customFormat="1" ht="15" customHeight="1" x14ac:dyDescent="0.25">
      <c r="A427" s="1"/>
      <c r="B427" s="16">
        <v>43950</v>
      </c>
      <c r="C427" s="8" t="s">
        <v>27</v>
      </c>
      <c r="D427" s="8" t="s">
        <v>36</v>
      </c>
      <c r="E427" s="9">
        <v>2</v>
      </c>
      <c r="F427" s="8" t="s">
        <v>664</v>
      </c>
      <c r="G427" s="8" t="s">
        <v>30</v>
      </c>
      <c r="H427" s="39">
        <v>6</v>
      </c>
      <c r="I427" s="10">
        <v>1.72</v>
      </c>
      <c r="J427" s="8" t="s">
        <v>14</v>
      </c>
      <c r="K427" s="29">
        <v>1.9</v>
      </c>
      <c r="L427" s="29">
        <v>2</v>
      </c>
      <c r="M427" s="29">
        <v>1.95</v>
      </c>
      <c r="N427" s="29">
        <v>2.1800000000000002</v>
      </c>
      <c r="O427" s="25">
        <f t="shared" si="48"/>
        <v>5.3999999999999986</v>
      </c>
      <c r="P427" s="25">
        <f t="shared" si="49"/>
        <v>6</v>
      </c>
      <c r="Q427" s="25">
        <f t="shared" si="50"/>
        <v>5.6999999999999993</v>
      </c>
      <c r="R427" s="33">
        <f t="shared" si="51"/>
        <v>7.0800000000000018</v>
      </c>
      <c r="S427" s="27">
        <f t="shared" si="54"/>
        <v>-78.360000000000099</v>
      </c>
      <c r="T427" s="27">
        <f t="shared" si="54"/>
        <v>-124.74000000000001</v>
      </c>
      <c r="U427" s="27">
        <f t="shared" si="54"/>
        <v>-111.46</v>
      </c>
      <c r="V427" s="27">
        <f t="shared" si="54"/>
        <v>-62.640000000000029</v>
      </c>
      <c r="W427" s="4" t="s">
        <v>663</v>
      </c>
    </row>
    <row r="428" spans="1:23" s="4" customFormat="1" ht="15" customHeight="1" x14ac:dyDescent="0.25">
      <c r="A428" s="1"/>
      <c r="B428" s="16">
        <v>43950</v>
      </c>
      <c r="C428" s="8" t="s">
        <v>27</v>
      </c>
      <c r="D428" s="8" t="s">
        <v>36</v>
      </c>
      <c r="E428" s="9">
        <v>4</v>
      </c>
      <c r="F428" s="8" t="s">
        <v>635</v>
      </c>
      <c r="G428" s="8" t="s">
        <v>30</v>
      </c>
      <c r="H428" s="39">
        <v>6</v>
      </c>
      <c r="I428" s="10">
        <v>2.13</v>
      </c>
      <c r="J428" s="8" t="s">
        <v>33</v>
      </c>
      <c r="K428" s="29"/>
      <c r="L428" s="29"/>
      <c r="M428" s="29"/>
      <c r="N428" s="29"/>
      <c r="O428" s="25">
        <f t="shared" si="48"/>
        <v>-6</v>
      </c>
      <c r="P428" s="25">
        <f t="shared" si="49"/>
        <v>-6</v>
      </c>
      <c r="Q428" s="25">
        <f t="shared" si="50"/>
        <v>-6</v>
      </c>
      <c r="R428" s="33">
        <f t="shared" si="51"/>
        <v>-6</v>
      </c>
      <c r="S428" s="27">
        <f t="shared" si="54"/>
        <v>-84.360000000000099</v>
      </c>
      <c r="T428" s="27">
        <f t="shared" si="54"/>
        <v>-130.74</v>
      </c>
      <c r="U428" s="27">
        <f t="shared" si="54"/>
        <v>-117.46</v>
      </c>
      <c r="V428" s="27">
        <f t="shared" si="54"/>
        <v>-68.640000000000029</v>
      </c>
      <c r="W428" s="4" t="s">
        <v>665</v>
      </c>
    </row>
    <row r="429" spans="1:23" s="4" customFormat="1" ht="15" customHeight="1" x14ac:dyDescent="0.25">
      <c r="A429" s="1"/>
      <c r="B429" s="16">
        <v>43950</v>
      </c>
      <c r="C429" s="8" t="s">
        <v>27</v>
      </c>
      <c r="D429" s="8" t="s">
        <v>36</v>
      </c>
      <c r="E429" s="9">
        <v>4</v>
      </c>
      <c r="F429" s="8" t="s">
        <v>180</v>
      </c>
      <c r="G429" s="8" t="s">
        <v>30</v>
      </c>
      <c r="H429" s="39">
        <v>1</v>
      </c>
      <c r="I429" s="10">
        <v>7.22</v>
      </c>
      <c r="J429" s="8" t="s">
        <v>28</v>
      </c>
      <c r="K429" s="29"/>
      <c r="L429" s="29"/>
      <c r="M429" s="29"/>
      <c r="N429" s="29"/>
      <c r="O429" s="25">
        <f t="shared" si="48"/>
        <v>-1</v>
      </c>
      <c r="P429" s="25">
        <f t="shared" si="49"/>
        <v>-1</v>
      </c>
      <c r="Q429" s="25">
        <f t="shared" si="50"/>
        <v>-1</v>
      </c>
      <c r="R429" s="33">
        <f t="shared" si="51"/>
        <v>-1</v>
      </c>
      <c r="S429" s="27">
        <f t="shared" si="54"/>
        <v>-85.360000000000099</v>
      </c>
      <c r="T429" s="27">
        <f t="shared" si="54"/>
        <v>-131.74</v>
      </c>
      <c r="U429" s="27">
        <f t="shared" si="54"/>
        <v>-118.46</v>
      </c>
      <c r="V429" s="27">
        <f t="shared" si="54"/>
        <v>-69.640000000000029</v>
      </c>
      <c r="W429" s="4" t="s">
        <v>665</v>
      </c>
    </row>
    <row r="430" spans="1:23" s="4" customFormat="1" ht="15" customHeight="1" x14ac:dyDescent="0.25">
      <c r="A430" s="1"/>
      <c r="B430" s="16">
        <v>43950</v>
      </c>
      <c r="C430" s="8" t="s">
        <v>27</v>
      </c>
      <c r="D430" s="8" t="s">
        <v>36</v>
      </c>
      <c r="E430" s="9">
        <v>5</v>
      </c>
      <c r="F430" s="8" t="s">
        <v>588</v>
      </c>
      <c r="G430" s="8" t="s">
        <v>30</v>
      </c>
      <c r="H430" s="39">
        <v>6</v>
      </c>
      <c r="I430" s="10">
        <v>1.76</v>
      </c>
      <c r="J430" s="8" t="s">
        <v>14</v>
      </c>
      <c r="K430" s="29">
        <v>3.8</v>
      </c>
      <c r="L430" s="29">
        <v>3.8</v>
      </c>
      <c r="M430" s="29">
        <v>3.6</v>
      </c>
      <c r="N430" s="29">
        <v>3.75</v>
      </c>
      <c r="O430" s="25">
        <f t="shared" si="48"/>
        <v>16.799999999999997</v>
      </c>
      <c r="P430" s="25">
        <f t="shared" si="49"/>
        <v>16.799999999999997</v>
      </c>
      <c r="Q430" s="25">
        <f t="shared" si="50"/>
        <v>15.600000000000001</v>
      </c>
      <c r="R430" s="33">
        <f t="shared" si="51"/>
        <v>16.5</v>
      </c>
      <c r="S430" s="27">
        <f t="shared" si="54"/>
        <v>-68.560000000000102</v>
      </c>
      <c r="T430" s="27">
        <f t="shared" si="54"/>
        <v>-114.94000000000001</v>
      </c>
      <c r="U430" s="27">
        <f t="shared" si="54"/>
        <v>-102.85999999999999</v>
      </c>
      <c r="V430" s="27">
        <f t="shared" si="54"/>
        <v>-53.140000000000029</v>
      </c>
      <c r="W430" s="4" t="s">
        <v>666</v>
      </c>
    </row>
    <row r="431" spans="1:23" s="4" customFormat="1" ht="15" customHeight="1" x14ac:dyDescent="0.25">
      <c r="A431" s="1"/>
      <c r="B431" s="16">
        <v>43950</v>
      </c>
      <c r="C431" s="8" t="s">
        <v>27</v>
      </c>
      <c r="D431" s="8" t="s">
        <v>36</v>
      </c>
      <c r="E431" s="9">
        <v>6</v>
      </c>
      <c r="F431" s="8" t="s">
        <v>668</v>
      </c>
      <c r="G431" s="8" t="s">
        <v>30</v>
      </c>
      <c r="H431" s="39">
        <v>1</v>
      </c>
      <c r="I431" s="10">
        <v>6.23</v>
      </c>
      <c r="J431" s="8" t="s">
        <v>33</v>
      </c>
      <c r="K431" s="29"/>
      <c r="L431" s="29"/>
      <c r="M431" s="29"/>
      <c r="N431" s="29"/>
      <c r="O431" s="25">
        <f t="shared" si="48"/>
        <v>-1</v>
      </c>
      <c r="P431" s="25">
        <f t="shared" si="49"/>
        <v>-1</v>
      </c>
      <c r="Q431" s="25">
        <f t="shared" si="50"/>
        <v>-1</v>
      </c>
      <c r="R431" s="33">
        <f t="shared" si="51"/>
        <v>-1</v>
      </c>
      <c r="S431" s="27">
        <f t="shared" si="54"/>
        <v>-69.560000000000102</v>
      </c>
      <c r="T431" s="27">
        <f t="shared" si="54"/>
        <v>-115.94000000000001</v>
      </c>
      <c r="U431" s="27">
        <f t="shared" si="54"/>
        <v>-103.85999999999999</v>
      </c>
      <c r="V431" s="27">
        <f t="shared" si="54"/>
        <v>-54.140000000000029</v>
      </c>
      <c r="W431" s="4" t="s">
        <v>667</v>
      </c>
    </row>
    <row r="432" spans="1:23" s="4" customFormat="1" ht="15" customHeight="1" x14ac:dyDescent="0.25">
      <c r="A432" s="1"/>
      <c r="B432" s="16">
        <v>43950</v>
      </c>
      <c r="C432" s="8" t="s">
        <v>27</v>
      </c>
      <c r="D432" s="8" t="s">
        <v>36</v>
      </c>
      <c r="E432" s="9">
        <v>7</v>
      </c>
      <c r="F432" s="8" t="s">
        <v>670</v>
      </c>
      <c r="G432" s="8" t="s">
        <v>30</v>
      </c>
      <c r="H432" s="39">
        <v>2</v>
      </c>
      <c r="I432" s="10">
        <v>4.3600000000000003</v>
      </c>
      <c r="J432" s="8" t="s">
        <v>33</v>
      </c>
      <c r="K432" s="29"/>
      <c r="L432" s="29"/>
      <c r="M432" s="29"/>
      <c r="N432" s="29"/>
      <c r="O432" s="25">
        <f t="shared" si="48"/>
        <v>-2</v>
      </c>
      <c r="P432" s="25">
        <f t="shared" si="49"/>
        <v>-2</v>
      </c>
      <c r="Q432" s="25">
        <f t="shared" si="50"/>
        <v>-2</v>
      </c>
      <c r="R432" s="33">
        <f t="shared" si="51"/>
        <v>-2</v>
      </c>
      <c r="S432" s="27">
        <f t="shared" si="54"/>
        <v>-71.560000000000102</v>
      </c>
      <c r="T432" s="27">
        <f t="shared" si="54"/>
        <v>-117.94000000000001</v>
      </c>
      <c r="U432" s="27">
        <f t="shared" si="54"/>
        <v>-105.85999999999999</v>
      </c>
      <c r="V432" s="27">
        <f t="shared" si="54"/>
        <v>-56.140000000000029</v>
      </c>
      <c r="W432" s="4" t="s">
        <v>669</v>
      </c>
    </row>
    <row r="433" spans="1:23" s="4" customFormat="1" ht="15" customHeight="1" x14ac:dyDescent="0.25">
      <c r="A433" s="1"/>
      <c r="B433" s="16">
        <v>43950</v>
      </c>
      <c r="C433" s="8" t="s">
        <v>27</v>
      </c>
      <c r="D433" s="8" t="s">
        <v>36</v>
      </c>
      <c r="E433" s="9">
        <v>7</v>
      </c>
      <c r="F433" s="8" t="s">
        <v>671</v>
      </c>
      <c r="G433" s="8" t="s">
        <v>30</v>
      </c>
      <c r="H433" s="39">
        <v>2</v>
      </c>
      <c r="I433" s="10">
        <v>5.04</v>
      </c>
      <c r="J433" s="8" t="s">
        <v>28</v>
      </c>
      <c r="K433" s="29"/>
      <c r="L433" s="29"/>
      <c r="M433" s="29"/>
      <c r="N433" s="29"/>
      <c r="O433" s="25">
        <f t="shared" si="48"/>
        <v>-2</v>
      </c>
      <c r="P433" s="25">
        <f t="shared" si="49"/>
        <v>-2</v>
      </c>
      <c r="Q433" s="25">
        <f t="shared" si="50"/>
        <v>-2</v>
      </c>
      <c r="R433" s="33">
        <f t="shared" si="51"/>
        <v>-2</v>
      </c>
      <c r="S433" s="27">
        <f t="shared" si="54"/>
        <v>-73.560000000000102</v>
      </c>
      <c r="T433" s="27">
        <f t="shared" si="54"/>
        <v>-119.94000000000001</v>
      </c>
      <c r="U433" s="27">
        <f t="shared" si="54"/>
        <v>-107.85999999999999</v>
      </c>
      <c r="V433" s="27">
        <f t="shared" si="54"/>
        <v>-58.140000000000029</v>
      </c>
      <c r="W433" s="4" t="s">
        <v>669</v>
      </c>
    </row>
    <row r="434" spans="1:23" s="4" customFormat="1" ht="15" customHeight="1" x14ac:dyDescent="0.25">
      <c r="A434" s="1"/>
      <c r="B434" s="16">
        <v>43950</v>
      </c>
      <c r="C434" s="8" t="s">
        <v>27</v>
      </c>
      <c r="D434" s="8" t="s">
        <v>36</v>
      </c>
      <c r="E434" s="9">
        <v>7</v>
      </c>
      <c r="F434" s="8" t="s">
        <v>273</v>
      </c>
      <c r="G434" s="8" t="s">
        <v>30</v>
      </c>
      <c r="H434" s="39">
        <v>1</v>
      </c>
      <c r="I434" s="10">
        <v>7.89</v>
      </c>
      <c r="J434" s="8" t="s">
        <v>28</v>
      </c>
      <c r="K434" s="29"/>
      <c r="L434" s="29"/>
      <c r="M434" s="29"/>
      <c r="N434" s="29"/>
      <c r="O434" s="25">
        <f t="shared" si="48"/>
        <v>-1</v>
      </c>
      <c r="P434" s="25">
        <f t="shared" si="49"/>
        <v>-1</v>
      </c>
      <c r="Q434" s="25">
        <f t="shared" si="50"/>
        <v>-1</v>
      </c>
      <c r="R434" s="33">
        <f t="shared" si="51"/>
        <v>-1</v>
      </c>
      <c r="S434" s="27">
        <f t="shared" si="54"/>
        <v>-74.560000000000102</v>
      </c>
      <c r="T434" s="27">
        <f t="shared" si="54"/>
        <v>-120.94000000000001</v>
      </c>
      <c r="U434" s="27">
        <f t="shared" si="54"/>
        <v>-108.85999999999999</v>
      </c>
      <c r="V434" s="27">
        <f t="shared" si="54"/>
        <v>-59.140000000000029</v>
      </c>
      <c r="W434" s="4" t="s">
        <v>669</v>
      </c>
    </row>
    <row r="435" spans="1:23" s="4" customFormat="1" ht="15" customHeight="1" x14ac:dyDescent="0.25">
      <c r="A435" s="1"/>
      <c r="B435" s="16">
        <v>43950</v>
      </c>
      <c r="C435" s="8" t="s">
        <v>27</v>
      </c>
      <c r="D435" s="8" t="s">
        <v>36</v>
      </c>
      <c r="E435" s="9">
        <v>7</v>
      </c>
      <c r="F435" s="8" t="s">
        <v>672</v>
      </c>
      <c r="G435" s="8" t="s">
        <v>30</v>
      </c>
      <c r="H435" s="39">
        <v>1</v>
      </c>
      <c r="I435" s="10">
        <v>9.2899999999999991</v>
      </c>
      <c r="J435" s="8" t="s">
        <v>28</v>
      </c>
      <c r="K435" s="29"/>
      <c r="L435" s="29"/>
      <c r="M435" s="29"/>
      <c r="N435" s="29"/>
      <c r="O435" s="25">
        <f t="shared" si="48"/>
        <v>-1</v>
      </c>
      <c r="P435" s="25">
        <f t="shared" si="49"/>
        <v>-1</v>
      </c>
      <c r="Q435" s="25">
        <f t="shared" si="50"/>
        <v>-1</v>
      </c>
      <c r="R435" s="33">
        <f t="shared" si="51"/>
        <v>-1</v>
      </c>
      <c r="S435" s="27">
        <f t="shared" si="54"/>
        <v>-75.560000000000102</v>
      </c>
      <c r="T435" s="27">
        <f t="shared" si="54"/>
        <v>-121.94000000000001</v>
      </c>
      <c r="U435" s="27">
        <f t="shared" si="54"/>
        <v>-109.85999999999999</v>
      </c>
      <c r="V435" s="27">
        <f t="shared" si="54"/>
        <v>-60.140000000000029</v>
      </c>
      <c r="W435" s="4" t="s">
        <v>669</v>
      </c>
    </row>
    <row r="436" spans="1:23" s="4" customFormat="1" ht="15" customHeight="1" x14ac:dyDescent="0.25">
      <c r="A436" s="1"/>
      <c r="B436" s="16">
        <v>43950</v>
      </c>
      <c r="C436" s="8" t="s">
        <v>27</v>
      </c>
      <c r="D436" s="8" t="s">
        <v>36</v>
      </c>
      <c r="E436" s="9">
        <v>8</v>
      </c>
      <c r="F436" s="8" t="s">
        <v>674</v>
      </c>
      <c r="G436" s="8" t="s">
        <v>30</v>
      </c>
      <c r="H436" s="39">
        <v>1</v>
      </c>
      <c r="I436" s="10">
        <v>5.05</v>
      </c>
      <c r="J436" s="8" t="s">
        <v>33</v>
      </c>
      <c r="K436" s="29"/>
      <c r="L436" s="29"/>
      <c r="M436" s="29"/>
      <c r="N436" s="29"/>
      <c r="O436" s="25">
        <f t="shared" si="48"/>
        <v>-1</v>
      </c>
      <c r="P436" s="25">
        <f t="shared" si="49"/>
        <v>-1</v>
      </c>
      <c r="Q436" s="25">
        <f t="shared" si="50"/>
        <v>-1</v>
      </c>
      <c r="R436" s="33">
        <f t="shared" si="51"/>
        <v>-1</v>
      </c>
      <c r="S436" s="27">
        <f t="shared" si="54"/>
        <v>-76.560000000000102</v>
      </c>
      <c r="T436" s="27">
        <f t="shared" si="54"/>
        <v>-122.94000000000001</v>
      </c>
      <c r="U436" s="27">
        <f t="shared" si="54"/>
        <v>-110.85999999999999</v>
      </c>
      <c r="V436" s="27">
        <f t="shared" si="54"/>
        <v>-61.140000000000029</v>
      </c>
      <c r="W436" s="4" t="s">
        <v>673</v>
      </c>
    </row>
    <row r="437" spans="1:23" s="4" customFormat="1" ht="15" customHeight="1" x14ac:dyDescent="0.25">
      <c r="A437" s="1"/>
      <c r="B437" s="16">
        <v>43950</v>
      </c>
      <c r="C437" s="8" t="s">
        <v>27</v>
      </c>
      <c r="D437" s="8" t="s">
        <v>36</v>
      </c>
      <c r="E437" s="9">
        <v>8</v>
      </c>
      <c r="F437" s="8" t="s">
        <v>675</v>
      </c>
      <c r="G437" s="8" t="s">
        <v>30</v>
      </c>
      <c r="H437" s="39">
        <v>1</v>
      </c>
      <c r="I437" s="10">
        <v>5.75</v>
      </c>
      <c r="J437" s="8" t="s">
        <v>7</v>
      </c>
      <c r="K437" s="29"/>
      <c r="L437" s="29"/>
      <c r="M437" s="29"/>
      <c r="N437" s="29"/>
      <c r="O437" s="25">
        <f t="shared" si="48"/>
        <v>-1</v>
      </c>
      <c r="P437" s="25">
        <f t="shared" si="49"/>
        <v>-1</v>
      </c>
      <c r="Q437" s="25">
        <f t="shared" si="50"/>
        <v>-1</v>
      </c>
      <c r="R437" s="33">
        <f t="shared" si="51"/>
        <v>-1</v>
      </c>
      <c r="S437" s="27">
        <f t="shared" si="54"/>
        <v>-77.560000000000102</v>
      </c>
      <c r="T437" s="27">
        <f t="shared" si="54"/>
        <v>-123.94000000000001</v>
      </c>
      <c r="U437" s="27">
        <f t="shared" si="54"/>
        <v>-111.85999999999999</v>
      </c>
      <c r="V437" s="27">
        <f t="shared" si="54"/>
        <v>-62.140000000000029</v>
      </c>
      <c r="W437" s="4" t="s">
        <v>673</v>
      </c>
    </row>
    <row r="438" spans="1:23" s="4" customFormat="1" ht="15" customHeight="1" x14ac:dyDescent="0.25">
      <c r="A438" s="1"/>
      <c r="B438" s="16">
        <v>43950</v>
      </c>
      <c r="C438" s="8" t="s">
        <v>27</v>
      </c>
      <c r="D438" s="8" t="s">
        <v>36</v>
      </c>
      <c r="E438" s="9">
        <v>8</v>
      </c>
      <c r="F438" s="8" t="s">
        <v>676</v>
      </c>
      <c r="G438" s="8" t="s">
        <v>30</v>
      </c>
      <c r="H438" s="39">
        <v>1</v>
      </c>
      <c r="I438" s="10">
        <v>14</v>
      </c>
      <c r="J438" s="8" t="s">
        <v>28</v>
      </c>
      <c r="K438" s="29"/>
      <c r="L438" s="29"/>
      <c r="M438" s="29"/>
      <c r="N438" s="29"/>
      <c r="O438" s="25">
        <f t="shared" si="48"/>
        <v>-1</v>
      </c>
      <c r="P438" s="25">
        <f t="shared" si="49"/>
        <v>-1</v>
      </c>
      <c r="Q438" s="25">
        <f t="shared" si="50"/>
        <v>-1</v>
      </c>
      <c r="R438" s="33">
        <f t="shared" si="51"/>
        <v>-1</v>
      </c>
      <c r="S438" s="27">
        <f t="shared" si="54"/>
        <v>-78.560000000000102</v>
      </c>
      <c r="T438" s="27">
        <f t="shared" si="54"/>
        <v>-124.94000000000001</v>
      </c>
      <c r="U438" s="27">
        <f t="shared" si="54"/>
        <v>-112.85999999999999</v>
      </c>
      <c r="V438" s="27">
        <f t="shared" si="54"/>
        <v>-63.140000000000029</v>
      </c>
      <c r="W438" s="4" t="s">
        <v>673</v>
      </c>
    </row>
    <row r="439" spans="1:23" s="4" customFormat="1" ht="15" customHeight="1" x14ac:dyDescent="0.25">
      <c r="A439" s="1"/>
      <c r="B439" s="16">
        <v>43950</v>
      </c>
      <c r="C439" s="8" t="s">
        <v>27</v>
      </c>
      <c r="D439" s="8" t="s">
        <v>36</v>
      </c>
      <c r="E439" s="9">
        <v>9</v>
      </c>
      <c r="F439" s="8" t="s">
        <v>515</v>
      </c>
      <c r="G439" s="8" t="s">
        <v>30</v>
      </c>
      <c r="H439" s="39">
        <v>12</v>
      </c>
      <c r="I439" s="10">
        <v>1.33</v>
      </c>
      <c r="J439" s="8" t="s">
        <v>14</v>
      </c>
      <c r="K439" s="29">
        <v>1.75</v>
      </c>
      <c r="L439" s="29">
        <v>1.7</v>
      </c>
      <c r="M439" s="29">
        <v>1.7</v>
      </c>
      <c r="N439" s="29">
        <v>1.84</v>
      </c>
      <c r="O439" s="25">
        <f t="shared" si="48"/>
        <v>9</v>
      </c>
      <c r="P439" s="25">
        <f t="shared" si="49"/>
        <v>8.3999999999999986</v>
      </c>
      <c r="Q439" s="25">
        <f t="shared" si="50"/>
        <v>8.3999999999999986</v>
      </c>
      <c r="R439" s="33">
        <f t="shared" si="51"/>
        <v>10.080000000000002</v>
      </c>
      <c r="S439" s="27">
        <f t="shared" si="54"/>
        <v>-69.560000000000102</v>
      </c>
      <c r="T439" s="27">
        <f t="shared" si="54"/>
        <v>-116.54000000000002</v>
      </c>
      <c r="U439" s="27">
        <f t="shared" si="54"/>
        <v>-104.45999999999998</v>
      </c>
      <c r="V439" s="27">
        <f t="shared" si="54"/>
        <v>-53.060000000000031</v>
      </c>
      <c r="W439" s="4" t="s">
        <v>677</v>
      </c>
    </row>
    <row r="440" spans="1:23" s="4" customFormat="1" ht="15" customHeight="1" x14ac:dyDescent="0.25">
      <c r="A440" s="1"/>
      <c r="B440" s="16">
        <v>43952</v>
      </c>
      <c r="C440" s="8" t="s">
        <v>127</v>
      </c>
      <c r="D440" s="8" t="s">
        <v>65</v>
      </c>
      <c r="E440" s="9">
        <v>1</v>
      </c>
      <c r="F440" s="8" t="s">
        <v>682</v>
      </c>
      <c r="G440" s="8" t="s">
        <v>30</v>
      </c>
      <c r="H440" s="39">
        <v>12</v>
      </c>
      <c r="I440" s="10">
        <v>1.27</v>
      </c>
      <c r="J440" s="8" t="s">
        <v>14</v>
      </c>
      <c r="K440" s="29">
        <v>1.4</v>
      </c>
      <c r="L440" s="29">
        <v>1.28</v>
      </c>
      <c r="M440" s="29">
        <v>1.4</v>
      </c>
      <c r="N440" s="29">
        <v>1.31</v>
      </c>
      <c r="O440" s="25">
        <f t="shared" si="48"/>
        <v>4.7999999999999972</v>
      </c>
      <c r="P440" s="25">
        <f t="shared" si="49"/>
        <v>3.3599999999999994</v>
      </c>
      <c r="Q440" s="25">
        <f t="shared" si="50"/>
        <v>4.7999999999999972</v>
      </c>
      <c r="R440" s="33">
        <f t="shared" si="51"/>
        <v>3.7200000000000006</v>
      </c>
      <c r="S440" s="27">
        <f t="shared" si="54"/>
        <v>-64.760000000000105</v>
      </c>
      <c r="T440" s="27">
        <f t="shared" si="54"/>
        <v>-113.18000000000002</v>
      </c>
      <c r="U440" s="27">
        <f t="shared" si="54"/>
        <v>-99.659999999999982</v>
      </c>
      <c r="V440" s="27">
        <f t="shared" si="54"/>
        <v>-49.340000000000032</v>
      </c>
      <c r="W440" s="4" t="s">
        <v>678</v>
      </c>
    </row>
    <row r="441" spans="1:23" s="4" customFormat="1" ht="15" customHeight="1" x14ac:dyDescent="0.25">
      <c r="A441" s="1"/>
      <c r="B441" s="16">
        <v>43952</v>
      </c>
      <c r="C441" s="8" t="s">
        <v>127</v>
      </c>
      <c r="D441" s="8" t="s">
        <v>65</v>
      </c>
      <c r="E441" s="9">
        <v>4</v>
      </c>
      <c r="F441" s="8" t="s">
        <v>683</v>
      </c>
      <c r="G441" s="8" t="s">
        <v>30</v>
      </c>
      <c r="H441" s="39">
        <v>1</v>
      </c>
      <c r="I441" s="10">
        <v>6.73</v>
      </c>
      <c r="J441" s="8" t="s">
        <v>14</v>
      </c>
      <c r="K441" s="29">
        <v>11</v>
      </c>
      <c r="L441" s="29">
        <v>25.9</v>
      </c>
      <c r="M441" s="29">
        <v>20</v>
      </c>
      <c r="N441" s="29">
        <v>34</v>
      </c>
      <c r="O441" s="25">
        <f t="shared" si="48"/>
        <v>10</v>
      </c>
      <c r="P441" s="25">
        <f t="shared" si="49"/>
        <v>24.9</v>
      </c>
      <c r="Q441" s="25">
        <f t="shared" si="50"/>
        <v>19</v>
      </c>
      <c r="R441" s="33">
        <f t="shared" si="51"/>
        <v>33</v>
      </c>
      <c r="S441" s="27">
        <f t="shared" ref="S441:V456" si="55">O441+S440</f>
        <v>-54.760000000000105</v>
      </c>
      <c r="T441" s="27">
        <f t="shared" si="55"/>
        <v>-88.28000000000003</v>
      </c>
      <c r="U441" s="27">
        <f t="shared" si="55"/>
        <v>-80.659999999999982</v>
      </c>
      <c r="V441" s="27">
        <f t="shared" si="55"/>
        <v>-16.340000000000032</v>
      </c>
      <c r="W441" s="4" t="s">
        <v>679</v>
      </c>
    </row>
    <row r="442" spans="1:23" s="4" customFormat="1" ht="15" customHeight="1" x14ac:dyDescent="0.25">
      <c r="A442" s="1"/>
      <c r="B442" s="16">
        <v>43952</v>
      </c>
      <c r="C442" s="8" t="s">
        <v>127</v>
      </c>
      <c r="D442" s="8" t="s">
        <v>65</v>
      </c>
      <c r="E442" s="9">
        <v>5</v>
      </c>
      <c r="F442" s="8" t="s">
        <v>684</v>
      </c>
      <c r="G442" s="8" t="s">
        <v>30</v>
      </c>
      <c r="H442" s="39">
        <v>4</v>
      </c>
      <c r="I442" s="10">
        <v>2.2400000000000002</v>
      </c>
      <c r="J442" s="8" t="s">
        <v>28</v>
      </c>
      <c r="K442" s="29"/>
      <c r="L442" s="29"/>
      <c r="M442" s="29"/>
      <c r="N442" s="29"/>
      <c r="O442" s="25">
        <f t="shared" si="48"/>
        <v>-4</v>
      </c>
      <c r="P442" s="25">
        <f t="shared" si="49"/>
        <v>-4</v>
      </c>
      <c r="Q442" s="25">
        <f t="shared" si="50"/>
        <v>-4</v>
      </c>
      <c r="R442" s="33">
        <f t="shared" si="51"/>
        <v>-4</v>
      </c>
      <c r="S442" s="27">
        <f t="shared" si="55"/>
        <v>-58.760000000000105</v>
      </c>
      <c r="T442" s="27">
        <f t="shared" si="55"/>
        <v>-92.28000000000003</v>
      </c>
      <c r="U442" s="27">
        <f t="shared" si="55"/>
        <v>-84.659999999999982</v>
      </c>
      <c r="V442" s="27">
        <f t="shared" si="55"/>
        <v>-20.340000000000032</v>
      </c>
      <c r="W442" s="4" t="s">
        <v>680</v>
      </c>
    </row>
    <row r="443" spans="1:23" s="4" customFormat="1" ht="15" customHeight="1" x14ac:dyDescent="0.25">
      <c r="A443" s="1"/>
      <c r="B443" s="16">
        <v>43952</v>
      </c>
      <c r="C443" s="8" t="s">
        <v>127</v>
      </c>
      <c r="D443" s="8" t="s">
        <v>65</v>
      </c>
      <c r="E443" s="9">
        <v>6</v>
      </c>
      <c r="F443" s="8" t="s">
        <v>685</v>
      </c>
      <c r="G443" s="8" t="s">
        <v>30</v>
      </c>
      <c r="H443" s="39">
        <v>2</v>
      </c>
      <c r="I443" s="10">
        <v>2.4900000000000002</v>
      </c>
      <c r="J443" s="8" t="s">
        <v>33</v>
      </c>
      <c r="K443" s="29"/>
      <c r="L443" s="29"/>
      <c r="M443" s="29"/>
      <c r="N443" s="29"/>
      <c r="O443" s="25">
        <f t="shared" si="48"/>
        <v>-2</v>
      </c>
      <c r="P443" s="25">
        <f t="shared" si="49"/>
        <v>-2</v>
      </c>
      <c r="Q443" s="25">
        <f t="shared" si="50"/>
        <v>-2</v>
      </c>
      <c r="R443" s="33">
        <f t="shared" si="51"/>
        <v>-2</v>
      </c>
      <c r="S443" s="27">
        <f t="shared" si="55"/>
        <v>-60.760000000000105</v>
      </c>
      <c r="T443" s="27">
        <f t="shared" si="55"/>
        <v>-94.28000000000003</v>
      </c>
      <c r="U443" s="27">
        <f t="shared" si="55"/>
        <v>-86.659999999999982</v>
      </c>
      <c r="V443" s="27">
        <f t="shared" si="55"/>
        <v>-22.340000000000032</v>
      </c>
      <c r="W443" s="4" t="s">
        <v>681</v>
      </c>
    </row>
    <row r="444" spans="1:23" s="4" customFormat="1" ht="15" customHeight="1" x14ac:dyDescent="0.25">
      <c r="A444" s="1"/>
      <c r="B444" s="16">
        <v>43952</v>
      </c>
      <c r="C444" s="8" t="s">
        <v>127</v>
      </c>
      <c r="D444" s="8" t="s">
        <v>65</v>
      </c>
      <c r="E444" s="9">
        <v>9</v>
      </c>
      <c r="F444" s="8" t="s">
        <v>327</v>
      </c>
      <c r="G444" s="8" t="s">
        <v>30</v>
      </c>
      <c r="H444" s="39">
        <v>2</v>
      </c>
      <c r="I444" s="10">
        <v>3.64</v>
      </c>
      <c r="J444" s="8" t="s">
        <v>7</v>
      </c>
      <c r="K444" s="29"/>
      <c r="L444" s="29"/>
      <c r="M444" s="29"/>
      <c r="N444" s="29"/>
      <c r="O444" s="25">
        <f t="shared" si="48"/>
        <v>-2</v>
      </c>
      <c r="P444" s="25">
        <f t="shared" si="49"/>
        <v>-2</v>
      </c>
      <c r="Q444" s="25">
        <f t="shared" si="50"/>
        <v>-2</v>
      </c>
      <c r="R444" s="33">
        <f t="shared" si="51"/>
        <v>-2</v>
      </c>
      <c r="S444" s="27">
        <f t="shared" si="55"/>
        <v>-62.760000000000105</v>
      </c>
      <c r="T444" s="27">
        <f t="shared" si="55"/>
        <v>-96.28000000000003</v>
      </c>
      <c r="U444" s="27">
        <f t="shared" si="55"/>
        <v>-88.659999999999982</v>
      </c>
      <c r="V444" s="27">
        <f t="shared" si="55"/>
        <v>-24.340000000000032</v>
      </c>
      <c r="W444" s="4" t="s">
        <v>686</v>
      </c>
    </row>
    <row r="445" spans="1:23" s="4" customFormat="1" ht="15" customHeight="1" x14ac:dyDescent="0.25">
      <c r="A445" s="1"/>
      <c r="B445" s="16">
        <v>43952</v>
      </c>
      <c r="C445" s="8" t="s">
        <v>127</v>
      </c>
      <c r="D445" s="8" t="s">
        <v>36</v>
      </c>
      <c r="E445" s="9">
        <v>1</v>
      </c>
      <c r="F445" s="8" t="s">
        <v>688</v>
      </c>
      <c r="G445" s="8" t="s">
        <v>30</v>
      </c>
      <c r="H445" s="39">
        <v>2</v>
      </c>
      <c r="I445" s="10">
        <v>2.97</v>
      </c>
      <c r="J445" s="8" t="s">
        <v>33</v>
      </c>
      <c r="K445" s="29"/>
      <c r="L445" s="29"/>
      <c r="M445" s="29"/>
      <c r="N445" s="29"/>
      <c r="O445" s="25">
        <f t="shared" si="48"/>
        <v>-2</v>
      </c>
      <c r="P445" s="25">
        <f t="shared" si="49"/>
        <v>-2</v>
      </c>
      <c r="Q445" s="25">
        <f t="shared" si="50"/>
        <v>-2</v>
      </c>
      <c r="R445" s="33">
        <f t="shared" si="51"/>
        <v>-2</v>
      </c>
      <c r="S445" s="27">
        <f t="shared" si="55"/>
        <v>-64.760000000000105</v>
      </c>
      <c r="T445" s="27">
        <f t="shared" si="55"/>
        <v>-98.28000000000003</v>
      </c>
      <c r="U445" s="27">
        <f t="shared" si="55"/>
        <v>-90.659999999999982</v>
      </c>
      <c r="V445" s="27">
        <f t="shared" si="55"/>
        <v>-26.340000000000032</v>
      </c>
      <c r="W445" s="4" t="s">
        <v>687</v>
      </c>
    </row>
    <row r="446" spans="1:23" s="4" customFormat="1" ht="15" customHeight="1" x14ac:dyDescent="0.25">
      <c r="A446" s="1"/>
      <c r="B446" s="16">
        <v>43952</v>
      </c>
      <c r="C446" s="8" t="s">
        <v>127</v>
      </c>
      <c r="D446" s="8" t="s">
        <v>36</v>
      </c>
      <c r="E446" s="9">
        <v>1</v>
      </c>
      <c r="F446" s="8" t="s">
        <v>688</v>
      </c>
      <c r="G446" s="8" t="s">
        <v>31</v>
      </c>
      <c r="H446" s="39">
        <v>2</v>
      </c>
      <c r="I446" s="10">
        <v>2.97</v>
      </c>
      <c r="J446" s="8" t="s">
        <v>33</v>
      </c>
      <c r="K446" s="29">
        <v>1.65</v>
      </c>
      <c r="L446" s="29">
        <v>1.6</v>
      </c>
      <c r="M446" s="29"/>
      <c r="N446" s="29">
        <v>1.65</v>
      </c>
      <c r="O446" s="25">
        <f t="shared" si="48"/>
        <v>1.2999999999999998</v>
      </c>
      <c r="P446" s="25">
        <f t="shared" si="49"/>
        <v>1.2000000000000002</v>
      </c>
      <c r="Q446" s="25">
        <f t="shared" si="50"/>
        <v>1.2999999999999998</v>
      </c>
      <c r="R446" s="33">
        <f t="shared" si="51"/>
        <v>1.2999999999999998</v>
      </c>
      <c r="S446" s="27">
        <f t="shared" si="55"/>
        <v>-63.460000000000107</v>
      </c>
      <c r="T446" s="27">
        <f t="shared" si="55"/>
        <v>-97.080000000000027</v>
      </c>
      <c r="U446" s="27">
        <f t="shared" si="55"/>
        <v>-89.359999999999985</v>
      </c>
      <c r="V446" s="27">
        <f t="shared" si="55"/>
        <v>-25.040000000000031</v>
      </c>
      <c r="W446" s="4" t="s">
        <v>687</v>
      </c>
    </row>
    <row r="447" spans="1:23" s="4" customFormat="1" ht="15" customHeight="1" x14ac:dyDescent="0.25">
      <c r="A447" s="1"/>
      <c r="B447" s="16">
        <v>43952</v>
      </c>
      <c r="C447" s="8" t="s">
        <v>127</v>
      </c>
      <c r="D447" s="8" t="s">
        <v>36</v>
      </c>
      <c r="E447" s="9">
        <v>5</v>
      </c>
      <c r="F447" s="8" t="s">
        <v>690</v>
      </c>
      <c r="G447" s="8" t="s">
        <v>30</v>
      </c>
      <c r="H447" s="39">
        <v>1</v>
      </c>
      <c r="I447" s="10">
        <v>6.73</v>
      </c>
      <c r="J447" s="8" t="s">
        <v>28</v>
      </c>
      <c r="K447" s="29"/>
      <c r="L447" s="29"/>
      <c r="M447" s="29"/>
      <c r="N447" s="29"/>
      <c r="O447" s="25">
        <f t="shared" si="48"/>
        <v>-1</v>
      </c>
      <c r="P447" s="25">
        <f t="shared" si="49"/>
        <v>-1</v>
      </c>
      <c r="Q447" s="25">
        <f t="shared" si="50"/>
        <v>-1</v>
      </c>
      <c r="R447" s="33">
        <f t="shared" si="51"/>
        <v>-1</v>
      </c>
      <c r="S447" s="27">
        <f t="shared" si="55"/>
        <v>-64.460000000000107</v>
      </c>
      <c r="T447" s="27">
        <f t="shared" si="55"/>
        <v>-98.080000000000027</v>
      </c>
      <c r="U447" s="27">
        <f t="shared" si="55"/>
        <v>-90.359999999999985</v>
      </c>
      <c r="V447" s="27">
        <f t="shared" si="55"/>
        <v>-26.040000000000031</v>
      </c>
      <c r="W447" s="4" t="s">
        <v>689</v>
      </c>
    </row>
    <row r="448" spans="1:23" s="4" customFormat="1" ht="15" customHeight="1" x14ac:dyDescent="0.25">
      <c r="A448" s="1"/>
      <c r="B448" s="16">
        <v>43952</v>
      </c>
      <c r="C448" s="8" t="s">
        <v>127</v>
      </c>
      <c r="D448" s="8" t="s">
        <v>36</v>
      </c>
      <c r="E448" s="9">
        <v>5</v>
      </c>
      <c r="F448" s="8" t="s">
        <v>691</v>
      </c>
      <c r="G448" s="8" t="s">
        <v>30</v>
      </c>
      <c r="H448" s="39">
        <v>1</v>
      </c>
      <c r="I448" s="10">
        <v>8.0399999999999991</v>
      </c>
      <c r="J448" s="8" t="s">
        <v>28</v>
      </c>
      <c r="K448" s="29"/>
      <c r="L448" s="29"/>
      <c r="M448" s="29"/>
      <c r="N448" s="29"/>
      <c r="O448" s="25">
        <f t="shared" si="48"/>
        <v>-1</v>
      </c>
      <c r="P448" s="25">
        <f t="shared" si="49"/>
        <v>-1</v>
      </c>
      <c r="Q448" s="25">
        <f t="shared" si="50"/>
        <v>-1</v>
      </c>
      <c r="R448" s="33">
        <f t="shared" si="51"/>
        <v>-1</v>
      </c>
      <c r="S448" s="27">
        <f t="shared" si="55"/>
        <v>-65.460000000000107</v>
      </c>
      <c r="T448" s="27">
        <f t="shared" si="55"/>
        <v>-99.080000000000027</v>
      </c>
      <c r="U448" s="27">
        <f t="shared" si="55"/>
        <v>-91.359999999999985</v>
      </c>
      <c r="V448" s="27">
        <f t="shared" si="55"/>
        <v>-27.040000000000031</v>
      </c>
      <c r="W448" s="4" t="s">
        <v>689</v>
      </c>
    </row>
    <row r="449" spans="1:23" s="4" customFormat="1" ht="15" customHeight="1" x14ac:dyDescent="0.25">
      <c r="A449" s="1"/>
      <c r="B449" s="16">
        <v>43952</v>
      </c>
      <c r="C449" s="8" t="s">
        <v>127</v>
      </c>
      <c r="D449" s="8" t="s">
        <v>36</v>
      </c>
      <c r="E449" s="9">
        <v>7</v>
      </c>
      <c r="F449" s="8" t="s">
        <v>522</v>
      </c>
      <c r="G449" s="8" t="s">
        <v>30</v>
      </c>
      <c r="H449" s="39">
        <v>2</v>
      </c>
      <c r="I449" s="10">
        <v>4.1399999999999997</v>
      </c>
      <c r="J449" s="8" t="s">
        <v>33</v>
      </c>
      <c r="K449" s="29"/>
      <c r="L449" s="29"/>
      <c r="M449" s="29"/>
      <c r="N449" s="29"/>
      <c r="O449" s="25">
        <f t="shared" si="48"/>
        <v>-2</v>
      </c>
      <c r="P449" s="25">
        <f t="shared" si="49"/>
        <v>-2</v>
      </c>
      <c r="Q449" s="25">
        <f t="shared" si="50"/>
        <v>-2</v>
      </c>
      <c r="R449" s="33">
        <f t="shared" si="51"/>
        <v>-2</v>
      </c>
      <c r="S449" s="27">
        <f t="shared" si="55"/>
        <v>-67.460000000000107</v>
      </c>
      <c r="T449" s="27">
        <f t="shared" si="55"/>
        <v>-101.08000000000003</v>
      </c>
      <c r="U449" s="27">
        <f t="shared" si="55"/>
        <v>-93.359999999999985</v>
      </c>
      <c r="V449" s="27">
        <f t="shared" si="55"/>
        <v>-29.040000000000031</v>
      </c>
      <c r="W449" s="4" t="s">
        <v>692</v>
      </c>
    </row>
    <row r="450" spans="1:23" s="4" customFormat="1" ht="15" customHeight="1" x14ac:dyDescent="0.25">
      <c r="A450" s="1"/>
      <c r="B450" s="16">
        <v>43953</v>
      </c>
      <c r="C450" s="8" t="s">
        <v>25</v>
      </c>
      <c r="D450" s="8" t="s">
        <v>113</v>
      </c>
      <c r="E450" s="9">
        <v>2</v>
      </c>
      <c r="F450" s="8" t="s">
        <v>698</v>
      </c>
      <c r="G450" s="8" t="s">
        <v>30</v>
      </c>
      <c r="H450" s="39">
        <v>4</v>
      </c>
      <c r="I450" s="10">
        <v>1.49</v>
      </c>
      <c r="J450" s="8" t="s">
        <v>14</v>
      </c>
      <c r="K450" s="29">
        <v>1.7</v>
      </c>
      <c r="L450" s="29">
        <v>1.35</v>
      </c>
      <c r="M450" s="29">
        <v>1.6</v>
      </c>
      <c r="N450" s="29">
        <v>1.41</v>
      </c>
      <c r="O450" s="25">
        <f t="shared" si="48"/>
        <v>2.8</v>
      </c>
      <c r="P450" s="25">
        <f t="shared" si="49"/>
        <v>1.4000000000000004</v>
      </c>
      <c r="Q450" s="25">
        <f t="shared" si="50"/>
        <v>2.4000000000000004</v>
      </c>
      <c r="R450" s="33">
        <f t="shared" si="51"/>
        <v>1.6399999999999997</v>
      </c>
      <c r="S450" s="27">
        <f t="shared" si="55"/>
        <v>-64.66000000000011</v>
      </c>
      <c r="T450" s="27">
        <f t="shared" si="55"/>
        <v>-99.680000000000021</v>
      </c>
      <c r="U450" s="27">
        <f t="shared" si="55"/>
        <v>-90.95999999999998</v>
      </c>
      <c r="V450" s="27">
        <f t="shared" si="55"/>
        <v>-27.400000000000031</v>
      </c>
      <c r="W450" s="4" t="s">
        <v>697</v>
      </c>
    </row>
    <row r="451" spans="1:23" s="4" customFormat="1" ht="15" customHeight="1" x14ac:dyDescent="0.25">
      <c r="A451" s="1"/>
      <c r="B451" s="16">
        <v>43953</v>
      </c>
      <c r="C451" s="8" t="s">
        <v>25</v>
      </c>
      <c r="D451" s="8" t="s">
        <v>113</v>
      </c>
      <c r="E451" s="9">
        <v>3</v>
      </c>
      <c r="F451" s="8" t="s">
        <v>699</v>
      </c>
      <c r="G451" s="8" t="s">
        <v>30</v>
      </c>
      <c r="H451" s="39">
        <v>4</v>
      </c>
      <c r="I451" s="10">
        <v>3.88</v>
      </c>
      <c r="J451" s="8" t="s">
        <v>33</v>
      </c>
      <c r="K451" s="29"/>
      <c r="L451" s="29"/>
      <c r="M451" s="29"/>
      <c r="N451" s="29"/>
      <c r="O451" s="25">
        <f t="shared" si="48"/>
        <v>-4</v>
      </c>
      <c r="P451" s="25">
        <f t="shared" si="49"/>
        <v>-4</v>
      </c>
      <c r="Q451" s="25">
        <f t="shared" si="50"/>
        <v>-4</v>
      </c>
      <c r="R451" s="33">
        <f t="shared" si="51"/>
        <v>-4</v>
      </c>
      <c r="S451" s="27">
        <f t="shared" si="55"/>
        <v>-68.66000000000011</v>
      </c>
      <c r="T451" s="27">
        <f t="shared" si="55"/>
        <v>-103.68000000000002</v>
      </c>
      <c r="U451" s="27">
        <f t="shared" si="55"/>
        <v>-94.95999999999998</v>
      </c>
      <c r="V451" s="27">
        <f t="shared" si="55"/>
        <v>-31.400000000000031</v>
      </c>
      <c r="W451" s="4" t="s">
        <v>693</v>
      </c>
    </row>
    <row r="452" spans="1:23" s="4" customFormat="1" ht="15" customHeight="1" x14ac:dyDescent="0.25">
      <c r="A452" s="1"/>
      <c r="B452" s="16">
        <v>43953</v>
      </c>
      <c r="C452" s="8" t="s">
        <v>25</v>
      </c>
      <c r="D452" s="8" t="s">
        <v>113</v>
      </c>
      <c r="E452" s="9">
        <v>3</v>
      </c>
      <c r="F452" s="8" t="s">
        <v>339</v>
      </c>
      <c r="G452" s="8" t="s">
        <v>30</v>
      </c>
      <c r="H452" s="39">
        <v>4</v>
      </c>
      <c r="I452" s="10">
        <v>4.3499999999999996</v>
      </c>
      <c r="J452" s="8" t="s">
        <v>7</v>
      </c>
      <c r="K452" s="29"/>
      <c r="L452" s="29"/>
      <c r="M452" s="29"/>
      <c r="N452" s="29"/>
      <c r="O452" s="25">
        <f t="shared" si="48"/>
        <v>-4</v>
      </c>
      <c r="P452" s="25">
        <f t="shared" si="49"/>
        <v>-4</v>
      </c>
      <c r="Q452" s="25">
        <f t="shared" si="50"/>
        <v>-4</v>
      </c>
      <c r="R452" s="33">
        <f t="shared" si="51"/>
        <v>-4</v>
      </c>
      <c r="S452" s="27">
        <f t="shared" si="55"/>
        <v>-72.66000000000011</v>
      </c>
      <c r="T452" s="27">
        <f t="shared" si="55"/>
        <v>-107.68000000000002</v>
      </c>
      <c r="U452" s="27">
        <f t="shared" si="55"/>
        <v>-98.95999999999998</v>
      </c>
      <c r="V452" s="27">
        <f t="shared" si="55"/>
        <v>-35.400000000000034</v>
      </c>
      <c r="W452" s="4" t="s">
        <v>693</v>
      </c>
    </row>
    <row r="453" spans="1:23" s="4" customFormat="1" ht="15" customHeight="1" x14ac:dyDescent="0.25">
      <c r="A453" s="1"/>
      <c r="B453" s="16">
        <v>43953</v>
      </c>
      <c r="C453" s="8" t="s">
        <v>25</v>
      </c>
      <c r="D453" s="8" t="s">
        <v>113</v>
      </c>
      <c r="E453" s="9">
        <v>4</v>
      </c>
      <c r="F453" s="8" t="s">
        <v>700</v>
      </c>
      <c r="G453" s="8" t="s">
        <v>30</v>
      </c>
      <c r="H453" s="39">
        <v>6</v>
      </c>
      <c r="I453" s="10">
        <v>1.35</v>
      </c>
      <c r="J453" s="8" t="s">
        <v>28</v>
      </c>
      <c r="K453" s="29"/>
      <c r="L453" s="29"/>
      <c r="M453" s="29"/>
      <c r="N453" s="29"/>
      <c r="O453" s="25">
        <f t="shared" si="48"/>
        <v>-6</v>
      </c>
      <c r="P453" s="25">
        <f t="shared" si="49"/>
        <v>-6</v>
      </c>
      <c r="Q453" s="25">
        <f t="shared" si="50"/>
        <v>-6</v>
      </c>
      <c r="R453" s="33">
        <f t="shared" si="51"/>
        <v>-6</v>
      </c>
      <c r="S453" s="27">
        <f t="shared" si="55"/>
        <v>-78.66000000000011</v>
      </c>
      <c r="T453" s="27">
        <f t="shared" si="55"/>
        <v>-113.68000000000002</v>
      </c>
      <c r="U453" s="27">
        <f t="shared" si="55"/>
        <v>-104.95999999999998</v>
      </c>
      <c r="V453" s="27">
        <f t="shared" si="55"/>
        <v>-41.400000000000034</v>
      </c>
      <c r="W453" s="4" t="s">
        <v>694</v>
      </c>
    </row>
    <row r="454" spans="1:23" s="4" customFormat="1" ht="15" customHeight="1" x14ac:dyDescent="0.25">
      <c r="A454" s="1"/>
      <c r="B454" s="16">
        <v>43953</v>
      </c>
      <c r="C454" s="8" t="s">
        <v>25</v>
      </c>
      <c r="D454" s="8" t="s">
        <v>113</v>
      </c>
      <c r="E454" s="9">
        <v>7</v>
      </c>
      <c r="F454" s="8" t="s">
        <v>701</v>
      </c>
      <c r="G454" s="8" t="s">
        <v>30</v>
      </c>
      <c r="H454" s="39">
        <v>4</v>
      </c>
      <c r="I454" s="10">
        <v>2.33</v>
      </c>
      <c r="J454" s="8" t="s">
        <v>33</v>
      </c>
      <c r="K454" s="29"/>
      <c r="L454" s="29"/>
      <c r="M454" s="29"/>
      <c r="N454" s="29"/>
      <c r="O454" s="25">
        <f t="shared" si="48"/>
        <v>-4</v>
      </c>
      <c r="P454" s="25">
        <f t="shared" si="49"/>
        <v>-4</v>
      </c>
      <c r="Q454" s="25">
        <f t="shared" si="50"/>
        <v>-4</v>
      </c>
      <c r="R454" s="33">
        <f t="shared" si="51"/>
        <v>-4</v>
      </c>
      <c r="S454" s="27">
        <f t="shared" si="55"/>
        <v>-82.66000000000011</v>
      </c>
      <c r="T454" s="27">
        <f t="shared" si="55"/>
        <v>-117.68000000000002</v>
      </c>
      <c r="U454" s="27">
        <f t="shared" si="55"/>
        <v>-108.95999999999998</v>
      </c>
      <c r="V454" s="27">
        <f t="shared" si="55"/>
        <v>-45.400000000000034</v>
      </c>
      <c r="W454" s="4" t="s">
        <v>695</v>
      </c>
    </row>
    <row r="455" spans="1:23" s="4" customFormat="1" ht="15" customHeight="1" x14ac:dyDescent="0.25">
      <c r="A455" s="1"/>
      <c r="B455" s="16">
        <v>43953</v>
      </c>
      <c r="C455" s="8" t="s">
        <v>25</v>
      </c>
      <c r="D455" s="8" t="s">
        <v>113</v>
      </c>
      <c r="E455" s="9">
        <v>9</v>
      </c>
      <c r="F455" s="8" t="s">
        <v>702</v>
      </c>
      <c r="G455" s="8" t="s">
        <v>30</v>
      </c>
      <c r="H455" s="39">
        <v>2</v>
      </c>
      <c r="I455" s="10">
        <v>5.71</v>
      </c>
      <c r="J455" s="8" t="s">
        <v>33</v>
      </c>
      <c r="K455" s="29"/>
      <c r="L455" s="29"/>
      <c r="M455" s="29"/>
      <c r="N455" s="29"/>
      <c r="O455" s="25">
        <f t="shared" si="48"/>
        <v>-2</v>
      </c>
      <c r="P455" s="25">
        <f t="shared" si="49"/>
        <v>-2</v>
      </c>
      <c r="Q455" s="25">
        <f t="shared" si="50"/>
        <v>-2</v>
      </c>
      <c r="R455" s="33">
        <f t="shared" si="51"/>
        <v>-2</v>
      </c>
      <c r="S455" s="27">
        <f t="shared" si="55"/>
        <v>-84.66000000000011</v>
      </c>
      <c r="T455" s="27">
        <f t="shared" si="55"/>
        <v>-119.68000000000002</v>
      </c>
      <c r="U455" s="27">
        <f t="shared" si="55"/>
        <v>-110.95999999999998</v>
      </c>
      <c r="V455" s="27">
        <f t="shared" si="55"/>
        <v>-47.400000000000034</v>
      </c>
      <c r="W455" s="4" t="s">
        <v>696</v>
      </c>
    </row>
    <row r="456" spans="1:23" s="4" customFormat="1" ht="15" customHeight="1" x14ac:dyDescent="0.25">
      <c r="A456" s="1"/>
      <c r="B456" s="16">
        <v>43954</v>
      </c>
      <c r="C456" s="8" t="s">
        <v>35</v>
      </c>
      <c r="D456" s="8" t="s">
        <v>272</v>
      </c>
      <c r="E456" s="9">
        <v>1</v>
      </c>
      <c r="F456" s="8" t="s">
        <v>565</v>
      </c>
      <c r="G456" s="8" t="s">
        <v>30</v>
      </c>
      <c r="H456" s="39">
        <v>4</v>
      </c>
      <c r="I456" s="10">
        <v>3.72</v>
      </c>
      <c r="J456" s="8" t="s">
        <v>28</v>
      </c>
      <c r="K456" s="29"/>
      <c r="L456" s="29"/>
      <c r="M456" s="29"/>
      <c r="N456" s="29"/>
      <c r="O456" s="25">
        <f t="shared" ref="O456:O519" si="56">IF(J456&lt;&gt;0,(IF(G456="Win",IF(J456="1st",(K456*H456)-H456,IF(J456="Ref.",0,(-1*H456))),IF(OR(J456="1st",J456="2nd",J456="3rd"),(K456*H456)-H456,IF(J456="Ref.",0,(-1*H456))))),0)</f>
        <v>-4</v>
      </c>
      <c r="P456" s="25">
        <f t="shared" ref="P456:P519" si="57">IF(J456&lt;&gt;0,(IF(G456="Win",IF(J456="1st",(L456*H456)-H456,IF(J456="Ref.",0,(-1*H456))),IF(OR(J456="1st",J456="2nd",J456="3rd"),(L456*H456)-H456,IF(J456="Ref.",0,(-1*H456))))),0)</f>
        <v>-4</v>
      </c>
      <c r="Q456" s="25">
        <f t="shared" ref="Q456:Q519" si="58">IF(J456&lt;&gt;0,(IF(G456="Win",IF(J456="1st",(M456*H456)-H456,IF(J456="Ref.",0,(-1*H456))),IF(J456&lt;&gt;0,R456,0))),0)</f>
        <v>-4</v>
      </c>
      <c r="R456" s="33">
        <f t="shared" ref="R456:R519" si="59">IF(J456&lt;&gt;0,(IF(G456="Win",IF(J456="1st",(N456*H456)-H456,IF(J456="Ref.",0,(-1*H456))),IF(OR(J456="1st",J456="2nd",J456="3rd"),(N456*H456)-H456,IF(J456="Ref.",0,(-1*H456))))),0)</f>
        <v>-4</v>
      </c>
      <c r="S456" s="27">
        <f t="shared" si="55"/>
        <v>-88.66000000000011</v>
      </c>
      <c r="T456" s="27">
        <f t="shared" si="55"/>
        <v>-123.68000000000002</v>
      </c>
      <c r="U456" s="27">
        <f t="shared" si="55"/>
        <v>-114.95999999999998</v>
      </c>
      <c r="V456" s="27">
        <f t="shared" si="55"/>
        <v>-51.400000000000034</v>
      </c>
      <c r="W456" s="4" t="s">
        <v>703</v>
      </c>
    </row>
    <row r="457" spans="1:23" s="4" customFormat="1" ht="15" customHeight="1" x14ac:dyDescent="0.25">
      <c r="A457" s="1"/>
      <c r="B457" s="16">
        <v>43954</v>
      </c>
      <c r="C457" s="8" t="s">
        <v>35</v>
      </c>
      <c r="D457" s="8" t="s">
        <v>272</v>
      </c>
      <c r="E457" s="9">
        <v>1</v>
      </c>
      <c r="F457" s="8" t="s">
        <v>565</v>
      </c>
      <c r="G457" s="8" t="s">
        <v>31</v>
      </c>
      <c r="H457" s="39">
        <v>4</v>
      </c>
      <c r="I457" s="10">
        <v>3.72</v>
      </c>
      <c r="J457" s="8" t="s">
        <v>28</v>
      </c>
      <c r="K457" s="29"/>
      <c r="L457" s="29"/>
      <c r="M457" s="29"/>
      <c r="N457" s="29"/>
      <c r="O457" s="25">
        <f t="shared" si="56"/>
        <v>-4</v>
      </c>
      <c r="P457" s="25">
        <f t="shared" si="57"/>
        <v>-4</v>
      </c>
      <c r="Q457" s="25">
        <f t="shared" si="58"/>
        <v>-4</v>
      </c>
      <c r="R457" s="33">
        <f t="shared" si="59"/>
        <v>-4</v>
      </c>
      <c r="S457" s="27">
        <f t="shared" ref="S457:V472" si="60">O457+S456</f>
        <v>-92.66000000000011</v>
      </c>
      <c r="T457" s="27">
        <f t="shared" si="60"/>
        <v>-127.68000000000002</v>
      </c>
      <c r="U457" s="27">
        <f t="shared" si="60"/>
        <v>-118.95999999999998</v>
      </c>
      <c r="V457" s="27">
        <f t="shared" si="60"/>
        <v>-55.400000000000034</v>
      </c>
      <c r="W457" s="4" t="s">
        <v>703</v>
      </c>
    </row>
    <row r="458" spans="1:23" s="4" customFormat="1" ht="15" customHeight="1" x14ac:dyDescent="0.25">
      <c r="A458" s="1"/>
      <c r="B458" s="16">
        <v>43954</v>
      </c>
      <c r="C458" s="8" t="s">
        <v>35</v>
      </c>
      <c r="D458" s="8" t="s">
        <v>272</v>
      </c>
      <c r="E458" s="9">
        <v>7</v>
      </c>
      <c r="F458" s="8" t="s">
        <v>709</v>
      </c>
      <c r="G458" s="8" t="s">
        <v>30</v>
      </c>
      <c r="H458" s="39">
        <v>2</v>
      </c>
      <c r="I458" s="10">
        <v>2.64</v>
      </c>
      <c r="J458" s="8" t="s">
        <v>28</v>
      </c>
      <c r="K458" s="29"/>
      <c r="L458" s="29"/>
      <c r="M458" s="29"/>
      <c r="N458" s="29"/>
      <c r="O458" s="25">
        <f t="shared" si="56"/>
        <v>-2</v>
      </c>
      <c r="P458" s="25">
        <f t="shared" si="57"/>
        <v>-2</v>
      </c>
      <c r="Q458" s="25">
        <f t="shared" si="58"/>
        <v>-2</v>
      </c>
      <c r="R458" s="33">
        <f t="shared" si="59"/>
        <v>-2</v>
      </c>
      <c r="S458" s="27">
        <f t="shared" si="60"/>
        <v>-94.66000000000011</v>
      </c>
      <c r="T458" s="27">
        <f t="shared" si="60"/>
        <v>-129.68</v>
      </c>
      <c r="U458" s="27">
        <f t="shared" si="60"/>
        <v>-120.95999999999998</v>
      </c>
      <c r="V458" s="27">
        <f t="shared" si="60"/>
        <v>-57.400000000000034</v>
      </c>
      <c r="W458" s="4" t="s">
        <v>704</v>
      </c>
    </row>
    <row r="459" spans="1:23" s="4" customFormat="1" ht="15" customHeight="1" x14ac:dyDescent="0.25">
      <c r="A459" s="1"/>
      <c r="B459" s="16">
        <v>43954</v>
      </c>
      <c r="C459" s="8" t="s">
        <v>35</v>
      </c>
      <c r="D459" s="8" t="s">
        <v>272</v>
      </c>
      <c r="E459" s="9">
        <v>9</v>
      </c>
      <c r="F459" s="8" t="s">
        <v>708</v>
      </c>
      <c r="G459" s="8" t="s">
        <v>30</v>
      </c>
      <c r="H459" s="39">
        <v>2</v>
      </c>
      <c r="I459" s="10">
        <v>3.53</v>
      </c>
      <c r="J459" s="8" t="s">
        <v>7</v>
      </c>
      <c r="K459" s="29"/>
      <c r="L459" s="29"/>
      <c r="M459" s="29"/>
      <c r="N459" s="29"/>
      <c r="O459" s="25">
        <f t="shared" si="56"/>
        <v>-2</v>
      </c>
      <c r="P459" s="25">
        <f t="shared" si="57"/>
        <v>-2</v>
      </c>
      <c r="Q459" s="25">
        <f t="shared" si="58"/>
        <v>-2</v>
      </c>
      <c r="R459" s="33">
        <f t="shared" si="59"/>
        <v>-2</v>
      </c>
      <c r="S459" s="27">
        <f t="shared" si="60"/>
        <v>-96.66000000000011</v>
      </c>
      <c r="T459" s="27">
        <f t="shared" si="60"/>
        <v>-131.68</v>
      </c>
      <c r="U459" s="27">
        <f t="shared" si="60"/>
        <v>-122.95999999999998</v>
      </c>
      <c r="V459" s="27">
        <f t="shared" si="60"/>
        <v>-59.400000000000034</v>
      </c>
      <c r="W459" s="4" t="s">
        <v>705</v>
      </c>
    </row>
    <row r="460" spans="1:23" s="4" customFormat="1" ht="15" customHeight="1" x14ac:dyDescent="0.25">
      <c r="A460" s="1"/>
      <c r="B460" s="16">
        <v>43954</v>
      </c>
      <c r="C460" s="8" t="s">
        <v>35</v>
      </c>
      <c r="D460" s="8" t="s">
        <v>272</v>
      </c>
      <c r="E460" s="9">
        <v>9</v>
      </c>
      <c r="F460" s="8" t="s">
        <v>707</v>
      </c>
      <c r="G460" s="8" t="s">
        <v>30</v>
      </c>
      <c r="H460" s="39">
        <v>1</v>
      </c>
      <c r="I460" s="10">
        <v>5.99</v>
      </c>
      <c r="J460" s="8" t="s">
        <v>28</v>
      </c>
      <c r="K460" s="29"/>
      <c r="L460" s="29"/>
      <c r="M460" s="29"/>
      <c r="N460" s="29"/>
      <c r="O460" s="25">
        <f t="shared" si="56"/>
        <v>-1</v>
      </c>
      <c r="P460" s="25">
        <f t="shared" si="57"/>
        <v>-1</v>
      </c>
      <c r="Q460" s="25">
        <f t="shared" si="58"/>
        <v>-1</v>
      </c>
      <c r="R460" s="33">
        <f t="shared" si="59"/>
        <v>-1</v>
      </c>
      <c r="S460" s="27">
        <f t="shared" si="60"/>
        <v>-97.66000000000011</v>
      </c>
      <c r="T460" s="27">
        <f t="shared" si="60"/>
        <v>-132.68</v>
      </c>
      <c r="U460" s="27">
        <f t="shared" si="60"/>
        <v>-123.95999999999998</v>
      </c>
      <c r="V460" s="27">
        <f t="shared" si="60"/>
        <v>-60.400000000000034</v>
      </c>
      <c r="W460" s="4" t="s">
        <v>705</v>
      </c>
    </row>
    <row r="461" spans="1:23" s="4" customFormat="1" ht="15" customHeight="1" x14ac:dyDescent="0.25">
      <c r="A461" s="1"/>
      <c r="B461" s="16">
        <v>43954</v>
      </c>
      <c r="C461" s="8" t="s">
        <v>35</v>
      </c>
      <c r="D461" s="8" t="s">
        <v>272</v>
      </c>
      <c r="E461" s="9">
        <v>10</v>
      </c>
      <c r="F461" s="8" t="s">
        <v>423</v>
      </c>
      <c r="G461" s="8" t="s">
        <v>30</v>
      </c>
      <c r="H461" s="39">
        <v>2</v>
      </c>
      <c r="I461" s="10">
        <v>4.84</v>
      </c>
      <c r="J461" s="8" t="s">
        <v>33</v>
      </c>
      <c r="K461" s="29"/>
      <c r="L461" s="29"/>
      <c r="M461" s="29"/>
      <c r="N461" s="29"/>
      <c r="O461" s="25">
        <f t="shared" si="56"/>
        <v>-2</v>
      </c>
      <c r="P461" s="25">
        <f t="shared" si="57"/>
        <v>-2</v>
      </c>
      <c r="Q461" s="25">
        <f t="shared" si="58"/>
        <v>-2</v>
      </c>
      <c r="R461" s="33">
        <f t="shared" si="59"/>
        <v>-2</v>
      </c>
      <c r="S461" s="27">
        <f t="shared" si="60"/>
        <v>-99.66000000000011</v>
      </c>
      <c r="T461" s="27">
        <f t="shared" si="60"/>
        <v>-134.68</v>
      </c>
      <c r="U461" s="27">
        <f t="shared" si="60"/>
        <v>-125.95999999999998</v>
      </c>
      <c r="V461" s="27">
        <f t="shared" si="60"/>
        <v>-62.400000000000034</v>
      </c>
      <c r="W461" s="4" t="s">
        <v>706</v>
      </c>
    </row>
    <row r="462" spans="1:23" s="4" customFormat="1" ht="15" customHeight="1" x14ac:dyDescent="0.25">
      <c r="A462" s="1"/>
      <c r="B462" s="16">
        <v>43954</v>
      </c>
      <c r="C462" s="8" t="s">
        <v>35</v>
      </c>
      <c r="D462" s="8" t="s">
        <v>272</v>
      </c>
      <c r="E462" s="9">
        <v>10</v>
      </c>
      <c r="F462" s="8" t="s">
        <v>423</v>
      </c>
      <c r="G462" s="8" t="s">
        <v>31</v>
      </c>
      <c r="H462" s="39">
        <v>2</v>
      </c>
      <c r="I462" s="10">
        <v>4.84</v>
      </c>
      <c r="J462" s="8" t="s">
        <v>33</v>
      </c>
      <c r="K462" s="29">
        <v>2.8</v>
      </c>
      <c r="L462" s="29">
        <v>2.4</v>
      </c>
      <c r="M462" s="29"/>
      <c r="N462" s="29">
        <v>2.4500000000000002</v>
      </c>
      <c r="O462" s="25">
        <f t="shared" si="56"/>
        <v>3.5999999999999996</v>
      </c>
      <c r="P462" s="25">
        <f t="shared" si="57"/>
        <v>2.8</v>
      </c>
      <c r="Q462" s="25">
        <f t="shared" si="58"/>
        <v>2.9000000000000004</v>
      </c>
      <c r="R462" s="33">
        <f t="shared" si="59"/>
        <v>2.9000000000000004</v>
      </c>
      <c r="S462" s="27">
        <f t="shared" si="60"/>
        <v>-96.060000000000116</v>
      </c>
      <c r="T462" s="27">
        <f t="shared" si="60"/>
        <v>-131.88</v>
      </c>
      <c r="U462" s="27">
        <f t="shared" si="60"/>
        <v>-123.05999999999997</v>
      </c>
      <c r="V462" s="27">
        <f t="shared" si="60"/>
        <v>-59.500000000000036</v>
      </c>
      <c r="W462" s="4" t="s">
        <v>706</v>
      </c>
    </row>
    <row r="463" spans="1:23" s="4" customFormat="1" ht="15" customHeight="1" x14ac:dyDescent="0.25">
      <c r="A463" s="1"/>
      <c r="B463" s="16">
        <v>43955</v>
      </c>
      <c r="C463" s="8" t="s">
        <v>107</v>
      </c>
      <c r="D463" s="8" t="s">
        <v>582</v>
      </c>
      <c r="E463" s="9">
        <v>4</v>
      </c>
      <c r="F463" s="8" t="s">
        <v>571</v>
      </c>
      <c r="G463" s="8" t="s">
        <v>30</v>
      </c>
      <c r="H463" s="39">
        <v>1</v>
      </c>
      <c r="I463" s="10">
        <v>6.62</v>
      </c>
      <c r="J463" s="8" t="s">
        <v>28</v>
      </c>
      <c r="K463" s="29"/>
      <c r="L463" s="29"/>
      <c r="M463" s="29"/>
      <c r="N463" s="29"/>
      <c r="O463" s="25">
        <f t="shared" si="56"/>
        <v>-1</v>
      </c>
      <c r="P463" s="25">
        <f t="shared" si="57"/>
        <v>-1</v>
      </c>
      <c r="Q463" s="25">
        <f t="shared" si="58"/>
        <v>-1</v>
      </c>
      <c r="R463" s="33">
        <f t="shared" si="59"/>
        <v>-1</v>
      </c>
      <c r="S463" s="27">
        <f t="shared" si="60"/>
        <v>-97.060000000000116</v>
      </c>
      <c r="T463" s="27">
        <f t="shared" si="60"/>
        <v>-132.88</v>
      </c>
      <c r="U463" s="27">
        <f t="shared" si="60"/>
        <v>-124.05999999999997</v>
      </c>
      <c r="V463" s="27">
        <f t="shared" si="60"/>
        <v>-60.500000000000036</v>
      </c>
      <c r="W463" s="4" t="s">
        <v>710</v>
      </c>
    </row>
    <row r="464" spans="1:23" s="4" customFormat="1" ht="15" customHeight="1" x14ac:dyDescent="0.25">
      <c r="A464" s="1"/>
      <c r="B464" s="16">
        <v>43955</v>
      </c>
      <c r="C464" s="8" t="s">
        <v>107</v>
      </c>
      <c r="D464" s="8" t="s">
        <v>582</v>
      </c>
      <c r="E464" s="9">
        <v>6</v>
      </c>
      <c r="F464" s="8" t="s">
        <v>715</v>
      </c>
      <c r="G464" s="8" t="s">
        <v>30</v>
      </c>
      <c r="H464" s="39">
        <v>1</v>
      </c>
      <c r="I464" s="10">
        <v>8.6</v>
      </c>
      <c r="J464" s="8" t="s">
        <v>28</v>
      </c>
      <c r="K464" s="29"/>
      <c r="L464" s="29"/>
      <c r="M464" s="29"/>
      <c r="N464" s="29"/>
      <c r="O464" s="25">
        <f t="shared" si="56"/>
        <v>-1</v>
      </c>
      <c r="P464" s="25">
        <f t="shared" si="57"/>
        <v>-1</v>
      </c>
      <c r="Q464" s="25">
        <f t="shared" si="58"/>
        <v>-1</v>
      </c>
      <c r="R464" s="33">
        <f t="shared" si="59"/>
        <v>-1</v>
      </c>
      <c r="S464" s="27">
        <f t="shared" si="60"/>
        <v>-98.060000000000116</v>
      </c>
      <c r="T464" s="27">
        <f t="shared" si="60"/>
        <v>-133.88</v>
      </c>
      <c r="U464" s="27">
        <f t="shared" si="60"/>
        <v>-125.05999999999997</v>
      </c>
      <c r="V464" s="27">
        <f t="shared" si="60"/>
        <v>-61.500000000000036</v>
      </c>
      <c r="W464" s="4" t="s">
        <v>711</v>
      </c>
    </row>
    <row r="465" spans="1:23" s="4" customFormat="1" ht="15" customHeight="1" x14ac:dyDescent="0.25">
      <c r="A465" s="1"/>
      <c r="B465" s="16">
        <v>43955</v>
      </c>
      <c r="C465" s="8" t="s">
        <v>107</v>
      </c>
      <c r="D465" s="8" t="s">
        <v>582</v>
      </c>
      <c r="E465" s="9">
        <v>7</v>
      </c>
      <c r="F465" s="8" t="s">
        <v>713</v>
      </c>
      <c r="G465" s="8" t="s">
        <v>30</v>
      </c>
      <c r="H465" s="39">
        <v>4</v>
      </c>
      <c r="I465" s="10">
        <v>2.58</v>
      </c>
      <c r="J465" s="8" t="s">
        <v>33</v>
      </c>
      <c r="K465" s="29"/>
      <c r="L465" s="29"/>
      <c r="M465" s="29"/>
      <c r="N465" s="29"/>
      <c r="O465" s="25">
        <f t="shared" si="56"/>
        <v>-4</v>
      </c>
      <c r="P465" s="25">
        <f t="shared" si="57"/>
        <v>-4</v>
      </c>
      <c r="Q465" s="25">
        <f t="shared" si="58"/>
        <v>-4</v>
      </c>
      <c r="R465" s="33">
        <f t="shared" si="59"/>
        <v>-4</v>
      </c>
      <c r="S465" s="27">
        <f t="shared" si="60"/>
        <v>-102.06000000000012</v>
      </c>
      <c r="T465" s="27">
        <f t="shared" si="60"/>
        <v>-137.88</v>
      </c>
      <c r="U465" s="27">
        <f t="shared" si="60"/>
        <v>-129.05999999999997</v>
      </c>
      <c r="V465" s="27">
        <f t="shared" si="60"/>
        <v>-65.500000000000028</v>
      </c>
      <c r="W465" s="4" t="s">
        <v>712</v>
      </c>
    </row>
    <row r="466" spans="1:23" s="4" customFormat="1" ht="15" customHeight="1" x14ac:dyDescent="0.25">
      <c r="A466" s="1"/>
      <c r="B466" s="16">
        <v>43955</v>
      </c>
      <c r="C466" s="8" t="s">
        <v>107</v>
      </c>
      <c r="D466" s="8" t="s">
        <v>582</v>
      </c>
      <c r="E466" s="9">
        <v>7</v>
      </c>
      <c r="F466" s="8" t="s">
        <v>714</v>
      </c>
      <c r="G466" s="8" t="s">
        <v>30</v>
      </c>
      <c r="H466" s="39">
        <v>1</v>
      </c>
      <c r="I466" s="10">
        <v>4.82</v>
      </c>
      <c r="J466" s="8" t="s">
        <v>28</v>
      </c>
      <c r="K466" s="29"/>
      <c r="L466" s="29"/>
      <c r="M466" s="29"/>
      <c r="N466" s="29"/>
      <c r="O466" s="25">
        <f t="shared" si="56"/>
        <v>-1</v>
      </c>
      <c r="P466" s="25">
        <f t="shared" si="57"/>
        <v>-1</v>
      </c>
      <c r="Q466" s="25">
        <f t="shared" si="58"/>
        <v>-1</v>
      </c>
      <c r="R466" s="33">
        <f t="shared" si="59"/>
        <v>-1</v>
      </c>
      <c r="S466" s="27">
        <f t="shared" si="60"/>
        <v>-103.06000000000012</v>
      </c>
      <c r="T466" s="27">
        <f t="shared" si="60"/>
        <v>-138.88</v>
      </c>
      <c r="U466" s="27">
        <f t="shared" si="60"/>
        <v>-130.05999999999997</v>
      </c>
      <c r="V466" s="27">
        <f t="shared" si="60"/>
        <v>-66.500000000000028</v>
      </c>
      <c r="W466" s="4" t="s">
        <v>712</v>
      </c>
    </row>
    <row r="467" spans="1:23" s="4" customFormat="1" ht="15" customHeight="1" x14ac:dyDescent="0.25">
      <c r="A467" s="1"/>
      <c r="B467" s="16">
        <v>43957</v>
      </c>
      <c r="C467" s="8" t="s">
        <v>27</v>
      </c>
      <c r="D467" s="8" t="s">
        <v>36</v>
      </c>
      <c r="E467" s="9">
        <v>1</v>
      </c>
      <c r="F467" s="8" t="s">
        <v>655</v>
      </c>
      <c r="G467" s="8" t="s">
        <v>30</v>
      </c>
      <c r="H467" s="39">
        <v>6</v>
      </c>
      <c r="I467" s="10">
        <v>3.17</v>
      </c>
      <c r="J467" s="8" t="s">
        <v>7</v>
      </c>
      <c r="K467" s="29"/>
      <c r="L467" s="29"/>
      <c r="M467" s="29"/>
      <c r="N467" s="29"/>
      <c r="O467" s="25">
        <f t="shared" si="56"/>
        <v>-6</v>
      </c>
      <c r="P467" s="25">
        <f t="shared" si="57"/>
        <v>-6</v>
      </c>
      <c r="Q467" s="25">
        <f t="shared" si="58"/>
        <v>-6</v>
      </c>
      <c r="R467" s="33">
        <f t="shared" si="59"/>
        <v>-6</v>
      </c>
      <c r="S467" s="27">
        <f t="shared" si="60"/>
        <v>-109.06000000000012</v>
      </c>
      <c r="T467" s="27">
        <f t="shared" si="60"/>
        <v>-144.88</v>
      </c>
      <c r="U467" s="27">
        <f t="shared" si="60"/>
        <v>-136.05999999999997</v>
      </c>
      <c r="V467" s="27">
        <f t="shared" si="60"/>
        <v>-72.500000000000028</v>
      </c>
      <c r="W467" s="4" t="s">
        <v>716</v>
      </c>
    </row>
    <row r="468" spans="1:23" s="4" customFormat="1" ht="15" customHeight="1" x14ac:dyDescent="0.25">
      <c r="A468" s="1"/>
      <c r="B468" s="16">
        <v>43957</v>
      </c>
      <c r="C468" s="8" t="s">
        <v>27</v>
      </c>
      <c r="D468" s="8" t="s">
        <v>36</v>
      </c>
      <c r="E468" s="9">
        <v>3</v>
      </c>
      <c r="F468" s="8" t="s">
        <v>723</v>
      </c>
      <c r="G468" s="8" t="s">
        <v>30</v>
      </c>
      <c r="H468" s="39">
        <v>1</v>
      </c>
      <c r="I468" s="10">
        <v>3.66</v>
      </c>
      <c r="J468" s="8" t="s">
        <v>28</v>
      </c>
      <c r="K468" s="29"/>
      <c r="L468" s="29"/>
      <c r="M468" s="29"/>
      <c r="N468" s="29"/>
      <c r="O468" s="25">
        <f t="shared" si="56"/>
        <v>-1</v>
      </c>
      <c r="P468" s="25">
        <f t="shared" si="57"/>
        <v>-1</v>
      </c>
      <c r="Q468" s="25">
        <f t="shared" si="58"/>
        <v>-1</v>
      </c>
      <c r="R468" s="33">
        <f t="shared" si="59"/>
        <v>-1</v>
      </c>
      <c r="S468" s="27">
        <f t="shared" si="60"/>
        <v>-110.06000000000012</v>
      </c>
      <c r="T468" s="27">
        <f t="shared" si="60"/>
        <v>-145.88</v>
      </c>
      <c r="U468" s="27">
        <f t="shared" si="60"/>
        <v>-137.05999999999997</v>
      </c>
      <c r="V468" s="27">
        <f t="shared" si="60"/>
        <v>-73.500000000000028</v>
      </c>
      <c r="W468" s="4" t="s">
        <v>717</v>
      </c>
    </row>
    <row r="469" spans="1:23" s="4" customFormat="1" ht="15" customHeight="1" x14ac:dyDescent="0.25">
      <c r="A469" s="1"/>
      <c r="B469" s="16">
        <v>43957</v>
      </c>
      <c r="C469" s="8" t="s">
        <v>27</v>
      </c>
      <c r="D469" s="8" t="s">
        <v>36</v>
      </c>
      <c r="E469" s="9">
        <v>4</v>
      </c>
      <c r="F469" s="8" t="s">
        <v>724</v>
      </c>
      <c r="G469" s="8" t="s">
        <v>30</v>
      </c>
      <c r="H469" s="39">
        <v>2</v>
      </c>
      <c r="I469" s="10">
        <v>5.81</v>
      </c>
      <c r="J469" s="8" t="s">
        <v>33</v>
      </c>
      <c r="K469" s="29"/>
      <c r="L469" s="29"/>
      <c r="M469" s="29"/>
      <c r="N469" s="29"/>
      <c r="O469" s="25">
        <f t="shared" si="56"/>
        <v>-2</v>
      </c>
      <c r="P469" s="25">
        <f t="shared" si="57"/>
        <v>-2</v>
      </c>
      <c r="Q469" s="25">
        <f t="shared" si="58"/>
        <v>-2</v>
      </c>
      <c r="R469" s="33">
        <f t="shared" si="59"/>
        <v>-2</v>
      </c>
      <c r="S469" s="27">
        <f t="shared" si="60"/>
        <v>-112.06000000000012</v>
      </c>
      <c r="T469" s="27">
        <f t="shared" si="60"/>
        <v>-147.88</v>
      </c>
      <c r="U469" s="27">
        <f t="shared" si="60"/>
        <v>-139.05999999999997</v>
      </c>
      <c r="V469" s="27">
        <f t="shared" si="60"/>
        <v>-75.500000000000028</v>
      </c>
      <c r="W469" s="4" t="s">
        <v>718</v>
      </c>
    </row>
    <row r="470" spans="1:23" s="4" customFormat="1" ht="15" customHeight="1" x14ac:dyDescent="0.25">
      <c r="A470" s="1"/>
      <c r="B470" s="16">
        <v>43957</v>
      </c>
      <c r="C470" s="8" t="s">
        <v>27</v>
      </c>
      <c r="D470" s="8" t="s">
        <v>36</v>
      </c>
      <c r="E470" s="9">
        <v>6</v>
      </c>
      <c r="F470" s="8" t="s">
        <v>725</v>
      </c>
      <c r="G470" s="8" t="s">
        <v>30</v>
      </c>
      <c r="H470" s="39">
        <v>2</v>
      </c>
      <c r="I470" s="10">
        <v>2.1800000000000002</v>
      </c>
      <c r="J470" s="8" t="s">
        <v>14</v>
      </c>
      <c r="K470" s="29">
        <v>3.9</v>
      </c>
      <c r="L470" s="29">
        <v>3.7</v>
      </c>
      <c r="M470" s="29">
        <v>3.7</v>
      </c>
      <c r="N470" s="29">
        <v>3.77</v>
      </c>
      <c r="O470" s="25">
        <f t="shared" si="56"/>
        <v>5.8</v>
      </c>
      <c r="P470" s="25">
        <f t="shared" si="57"/>
        <v>5.4</v>
      </c>
      <c r="Q470" s="25">
        <f t="shared" si="58"/>
        <v>5.4</v>
      </c>
      <c r="R470" s="33">
        <f t="shared" si="59"/>
        <v>5.54</v>
      </c>
      <c r="S470" s="27">
        <f t="shared" si="60"/>
        <v>-106.26000000000012</v>
      </c>
      <c r="T470" s="27">
        <f t="shared" si="60"/>
        <v>-142.47999999999999</v>
      </c>
      <c r="U470" s="27">
        <f t="shared" si="60"/>
        <v>-133.65999999999997</v>
      </c>
      <c r="V470" s="27">
        <f t="shared" si="60"/>
        <v>-69.960000000000022</v>
      </c>
      <c r="W470" s="4" t="s">
        <v>719</v>
      </c>
    </row>
    <row r="471" spans="1:23" s="4" customFormat="1" ht="15" customHeight="1" x14ac:dyDescent="0.25">
      <c r="A471" s="1"/>
      <c r="B471" s="16">
        <v>43957</v>
      </c>
      <c r="C471" s="8" t="s">
        <v>27</v>
      </c>
      <c r="D471" s="8" t="s">
        <v>36</v>
      </c>
      <c r="E471" s="9">
        <v>7</v>
      </c>
      <c r="F471" s="8" t="s">
        <v>726</v>
      </c>
      <c r="G471" s="8" t="s">
        <v>30</v>
      </c>
      <c r="H471" s="39">
        <v>1</v>
      </c>
      <c r="I471" s="10">
        <v>4.37</v>
      </c>
      <c r="J471" s="8" t="s">
        <v>28</v>
      </c>
      <c r="K471" s="29"/>
      <c r="L471" s="29"/>
      <c r="M471" s="29"/>
      <c r="N471" s="29"/>
      <c r="O471" s="25">
        <f t="shared" si="56"/>
        <v>-1</v>
      </c>
      <c r="P471" s="25">
        <f t="shared" si="57"/>
        <v>-1</v>
      </c>
      <c r="Q471" s="25">
        <f t="shared" si="58"/>
        <v>-1</v>
      </c>
      <c r="R471" s="33">
        <f t="shared" si="59"/>
        <v>-1</v>
      </c>
      <c r="S471" s="27">
        <f t="shared" si="60"/>
        <v>-107.26000000000012</v>
      </c>
      <c r="T471" s="27">
        <f t="shared" si="60"/>
        <v>-143.47999999999999</v>
      </c>
      <c r="U471" s="27">
        <f t="shared" si="60"/>
        <v>-134.65999999999997</v>
      </c>
      <c r="V471" s="27">
        <f t="shared" si="60"/>
        <v>-70.960000000000022</v>
      </c>
      <c r="W471" s="4" t="s">
        <v>720</v>
      </c>
    </row>
    <row r="472" spans="1:23" s="4" customFormat="1" ht="15" customHeight="1" x14ac:dyDescent="0.25">
      <c r="A472" s="1"/>
      <c r="B472" s="16">
        <v>43957</v>
      </c>
      <c r="C472" s="8" t="s">
        <v>27</v>
      </c>
      <c r="D472" s="8" t="s">
        <v>36</v>
      </c>
      <c r="E472" s="9">
        <v>7</v>
      </c>
      <c r="F472" s="8" t="s">
        <v>727</v>
      </c>
      <c r="G472" s="8" t="s">
        <v>30</v>
      </c>
      <c r="H472" s="39">
        <v>1</v>
      </c>
      <c r="I472" s="10">
        <v>6.15</v>
      </c>
      <c r="J472" s="8" t="s">
        <v>28</v>
      </c>
      <c r="K472" s="29"/>
      <c r="L472" s="29"/>
      <c r="M472" s="29"/>
      <c r="N472" s="29"/>
      <c r="O472" s="25">
        <f t="shared" si="56"/>
        <v>-1</v>
      </c>
      <c r="P472" s="25">
        <f t="shared" si="57"/>
        <v>-1</v>
      </c>
      <c r="Q472" s="25">
        <f t="shared" si="58"/>
        <v>-1</v>
      </c>
      <c r="R472" s="33">
        <f t="shared" si="59"/>
        <v>-1</v>
      </c>
      <c r="S472" s="27">
        <f t="shared" si="60"/>
        <v>-108.26000000000012</v>
      </c>
      <c r="T472" s="27">
        <f t="shared" si="60"/>
        <v>-144.47999999999999</v>
      </c>
      <c r="U472" s="27">
        <f t="shared" si="60"/>
        <v>-135.65999999999997</v>
      </c>
      <c r="V472" s="27">
        <f t="shared" si="60"/>
        <v>-71.960000000000022</v>
      </c>
      <c r="W472" s="4" t="s">
        <v>720</v>
      </c>
    </row>
    <row r="473" spans="1:23" s="4" customFormat="1" ht="15" customHeight="1" x14ac:dyDescent="0.25">
      <c r="A473" s="1"/>
      <c r="B473" s="16">
        <v>43957</v>
      </c>
      <c r="C473" s="8" t="s">
        <v>27</v>
      </c>
      <c r="D473" s="8" t="s">
        <v>36</v>
      </c>
      <c r="E473" s="9">
        <v>8</v>
      </c>
      <c r="F473" s="8" t="s">
        <v>728</v>
      </c>
      <c r="G473" s="8" t="s">
        <v>30</v>
      </c>
      <c r="H473" s="39">
        <v>4</v>
      </c>
      <c r="I473" s="10">
        <v>1.37</v>
      </c>
      <c r="J473" s="8" t="s">
        <v>14</v>
      </c>
      <c r="K473" s="29">
        <v>1.85</v>
      </c>
      <c r="L473" s="29">
        <v>2</v>
      </c>
      <c r="M473" s="29">
        <v>1.85</v>
      </c>
      <c r="N473" s="29">
        <v>1.78</v>
      </c>
      <c r="O473" s="25">
        <f t="shared" si="56"/>
        <v>3.4000000000000004</v>
      </c>
      <c r="P473" s="25">
        <f t="shared" si="57"/>
        <v>4</v>
      </c>
      <c r="Q473" s="25">
        <f t="shared" si="58"/>
        <v>3.4000000000000004</v>
      </c>
      <c r="R473" s="33">
        <f t="shared" si="59"/>
        <v>3.12</v>
      </c>
      <c r="S473" s="27">
        <f t="shared" ref="S473:V488" si="61">O473+S472</f>
        <v>-104.86000000000011</v>
      </c>
      <c r="T473" s="27">
        <f t="shared" si="61"/>
        <v>-140.47999999999999</v>
      </c>
      <c r="U473" s="27">
        <f t="shared" si="61"/>
        <v>-132.25999999999996</v>
      </c>
      <c r="V473" s="27">
        <f t="shared" si="61"/>
        <v>-68.840000000000018</v>
      </c>
      <c r="W473" s="4" t="s">
        <v>721</v>
      </c>
    </row>
    <row r="474" spans="1:23" s="4" customFormat="1" ht="15" customHeight="1" x14ac:dyDescent="0.25">
      <c r="A474" s="1"/>
      <c r="B474" s="16">
        <v>43957</v>
      </c>
      <c r="C474" s="8" t="s">
        <v>27</v>
      </c>
      <c r="D474" s="8" t="s">
        <v>36</v>
      </c>
      <c r="E474" s="9">
        <v>9</v>
      </c>
      <c r="F474" s="8" t="s">
        <v>729</v>
      </c>
      <c r="G474" s="8" t="s">
        <v>30</v>
      </c>
      <c r="H474" s="39">
        <v>4</v>
      </c>
      <c r="I474" s="10">
        <v>3.24</v>
      </c>
      <c r="J474" s="8" t="s">
        <v>33</v>
      </c>
      <c r="K474" s="29"/>
      <c r="L474" s="29"/>
      <c r="M474" s="29"/>
      <c r="N474" s="29"/>
      <c r="O474" s="25">
        <f t="shared" si="56"/>
        <v>-4</v>
      </c>
      <c r="P474" s="25">
        <f t="shared" si="57"/>
        <v>-4</v>
      </c>
      <c r="Q474" s="25">
        <f t="shared" si="58"/>
        <v>-4</v>
      </c>
      <c r="R474" s="33">
        <f t="shared" si="59"/>
        <v>-4</v>
      </c>
      <c r="S474" s="27">
        <f t="shared" si="61"/>
        <v>-108.86000000000011</v>
      </c>
      <c r="T474" s="27">
        <f t="shared" si="61"/>
        <v>-144.47999999999999</v>
      </c>
      <c r="U474" s="27">
        <f t="shared" si="61"/>
        <v>-136.25999999999996</v>
      </c>
      <c r="V474" s="27">
        <f t="shared" si="61"/>
        <v>-72.840000000000018</v>
      </c>
      <c r="W474" s="4" t="s">
        <v>722</v>
      </c>
    </row>
    <row r="475" spans="1:23" s="4" customFormat="1" ht="15" customHeight="1" x14ac:dyDescent="0.25">
      <c r="A475" s="1"/>
      <c r="B475" s="16">
        <v>43957</v>
      </c>
      <c r="C475" s="8" t="s">
        <v>27</v>
      </c>
      <c r="D475" s="8" t="s">
        <v>36</v>
      </c>
      <c r="E475" s="9">
        <v>9</v>
      </c>
      <c r="F475" s="8" t="s">
        <v>730</v>
      </c>
      <c r="G475" s="8" t="s">
        <v>30</v>
      </c>
      <c r="H475" s="39">
        <v>2</v>
      </c>
      <c r="I475" s="10">
        <v>5.86</v>
      </c>
      <c r="J475" s="8" t="s">
        <v>14</v>
      </c>
      <c r="K475" s="29">
        <v>7</v>
      </c>
      <c r="L475" s="29">
        <v>4.8</v>
      </c>
      <c r="M475" s="29">
        <v>5.5</v>
      </c>
      <c r="N475" s="29">
        <v>5.5</v>
      </c>
      <c r="O475" s="25">
        <f t="shared" si="56"/>
        <v>12</v>
      </c>
      <c r="P475" s="25">
        <f t="shared" si="57"/>
        <v>7.6</v>
      </c>
      <c r="Q475" s="25">
        <f t="shared" si="58"/>
        <v>9</v>
      </c>
      <c r="R475" s="33">
        <f t="shared" si="59"/>
        <v>9</v>
      </c>
      <c r="S475" s="27">
        <f t="shared" si="61"/>
        <v>-96.860000000000113</v>
      </c>
      <c r="T475" s="27">
        <f t="shared" si="61"/>
        <v>-136.88</v>
      </c>
      <c r="U475" s="27">
        <f t="shared" si="61"/>
        <v>-127.25999999999996</v>
      </c>
      <c r="V475" s="27">
        <f t="shared" si="61"/>
        <v>-63.840000000000018</v>
      </c>
      <c r="W475" s="4" t="s">
        <v>722</v>
      </c>
    </row>
    <row r="476" spans="1:23" s="4" customFormat="1" ht="15" customHeight="1" x14ac:dyDescent="0.25">
      <c r="A476" s="1"/>
      <c r="B476" s="16">
        <v>43957</v>
      </c>
      <c r="C476" s="8" t="s">
        <v>27</v>
      </c>
      <c r="D476" s="8" t="s">
        <v>36</v>
      </c>
      <c r="E476" s="9">
        <v>9</v>
      </c>
      <c r="F476" s="8" t="s">
        <v>731</v>
      </c>
      <c r="G476" s="8" t="s">
        <v>30</v>
      </c>
      <c r="H476" s="39">
        <v>2</v>
      </c>
      <c r="I476" s="10">
        <v>6.86</v>
      </c>
      <c r="J476" s="8" t="s">
        <v>28</v>
      </c>
      <c r="K476" s="29"/>
      <c r="L476" s="29"/>
      <c r="M476" s="29"/>
      <c r="N476" s="29"/>
      <c r="O476" s="25">
        <f t="shared" si="56"/>
        <v>-2</v>
      </c>
      <c r="P476" s="25">
        <f t="shared" si="57"/>
        <v>-2</v>
      </c>
      <c r="Q476" s="25">
        <f t="shared" si="58"/>
        <v>-2</v>
      </c>
      <c r="R476" s="33">
        <f t="shared" si="59"/>
        <v>-2</v>
      </c>
      <c r="S476" s="27">
        <f t="shared" si="61"/>
        <v>-98.860000000000113</v>
      </c>
      <c r="T476" s="27">
        <f t="shared" si="61"/>
        <v>-138.88</v>
      </c>
      <c r="U476" s="27">
        <f t="shared" si="61"/>
        <v>-129.25999999999996</v>
      </c>
      <c r="V476" s="27">
        <f t="shared" si="61"/>
        <v>-65.840000000000018</v>
      </c>
      <c r="W476" s="4" t="s">
        <v>722</v>
      </c>
    </row>
    <row r="477" spans="1:23" s="4" customFormat="1" ht="15" customHeight="1" x14ac:dyDescent="0.25">
      <c r="A477" s="1"/>
      <c r="B477" s="16">
        <v>43959</v>
      </c>
      <c r="C477" s="8" t="s">
        <v>127</v>
      </c>
      <c r="D477" s="8" t="s">
        <v>65</v>
      </c>
      <c r="E477" s="9">
        <v>3</v>
      </c>
      <c r="F477" s="8" t="s">
        <v>738</v>
      </c>
      <c r="G477" s="8" t="s">
        <v>30</v>
      </c>
      <c r="H477" s="39">
        <v>1</v>
      </c>
      <c r="I477" s="10">
        <v>5.76</v>
      </c>
      <c r="J477" s="8" t="s">
        <v>28</v>
      </c>
      <c r="K477" s="29"/>
      <c r="L477" s="29"/>
      <c r="M477" s="29"/>
      <c r="N477" s="29"/>
      <c r="O477" s="25">
        <f t="shared" si="56"/>
        <v>-1</v>
      </c>
      <c r="P477" s="25">
        <f t="shared" si="57"/>
        <v>-1</v>
      </c>
      <c r="Q477" s="25">
        <f t="shared" si="58"/>
        <v>-1</v>
      </c>
      <c r="R477" s="33">
        <f t="shared" si="59"/>
        <v>-1</v>
      </c>
      <c r="S477" s="27">
        <f t="shared" si="61"/>
        <v>-99.860000000000113</v>
      </c>
      <c r="T477" s="27">
        <f t="shared" si="61"/>
        <v>-139.88</v>
      </c>
      <c r="U477" s="27">
        <f t="shared" si="61"/>
        <v>-130.25999999999996</v>
      </c>
      <c r="V477" s="27">
        <f t="shared" si="61"/>
        <v>-66.840000000000018</v>
      </c>
      <c r="W477" s="4" t="s">
        <v>733</v>
      </c>
    </row>
    <row r="478" spans="1:23" s="4" customFormat="1" ht="15" customHeight="1" x14ac:dyDescent="0.25">
      <c r="A478" s="1"/>
      <c r="B478" s="16">
        <v>43959</v>
      </c>
      <c r="C478" s="8" t="s">
        <v>127</v>
      </c>
      <c r="D478" s="8" t="s">
        <v>65</v>
      </c>
      <c r="E478" s="9">
        <v>3</v>
      </c>
      <c r="F478" s="8" t="s">
        <v>739</v>
      </c>
      <c r="G478" s="8" t="s">
        <v>30</v>
      </c>
      <c r="H478" s="39">
        <v>1</v>
      </c>
      <c r="I478" s="10">
        <v>5.92</v>
      </c>
      <c r="J478" s="8" t="s">
        <v>14</v>
      </c>
      <c r="K478" s="29">
        <v>11</v>
      </c>
      <c r="L478" s="29">
        <v>11.6</v>
      </c>
      <c r="M478" s="29">
        <v>14</v>
      </c>
      <c r="N478" s="29">
        <v>11.5</v>
      </c>
      <c r="O478" s="25">
        <f t="shared" si="56"/>
        <v>10</v>
      </c>
      <c r="P478" s="25">
        <f t="shared" si="57"/>
        <v>10.6</v>
      </c>
      <c r="Q478" s="25">
        <f t="shared" si="58"/>
        <v>13</v>
      </c>
      <c r="R478" s="33">
        <f t="shared" si="59"/>
        <v>10.5</v>
      </c>
      <c r="S478" s="27">
        <f t="shared" si="61"/>
        <v>-89.860000000000113</v>
      </c>
      <c r="T478" s="27">
        <f t="shared" si="61"/>
        <v>-129.28</v>
      </c>
      <c r="U478" s="27">
        <f t="shared" si="61"/>
        <v>-117.25999999999996</v>
      </c>
      <c r="V478" s="27">
        <f t="shared" si="61"/>
        <v>-56.340000000000018</v>
      </c>
      <c r="W478" s="4" t="s">
        <v>733</v>
      </c>
    </row>
    <row r="479" spans="1:23" s="4" customFormat="1" ht="15" customHeight="1" x14ac:dyDescent="0.25">
      <c r="A479" s="1"/>
      <c r="B479" s="16">
        <v>43959</v>
      </c>
      <c r="C479" s="8" t="s">
        <v>127</v>
      </c>
      <c r="D479" s="8" t="s">
        <v>65</v>
      </c>
      <c r="E479" s="9">
        <v>5</v>
      </c>
      <c r="F479" s="8" t="s">
        <v>385</v>
      </c>
      <c r="G479" s="8" t="s">
        <v>30</v>
      </c>
      <c r="H479" s="39">
        <v>4</v>
      </c>
      <c r="I479" s="10">
        <v>4.95</v>
      </c>
      <c r="J479" s="8" t="s">
        <v>28</v>
      </c>
      <c r="K479" s="29"/>
      <c r="L479" s="29"/>
      <c r="M479" s="29"/>
      <c r="N479" s="29"/>
      <c r="O479" s="25">
        <f t="shared" si="56"/>
        <v>-4</v>
      </c>
      <c r="P479" s="25">
        <f t="shared" si="57"/>
        <v>-4</v>
      </c>
      <c r="Q479" s="25">
        <f t="shared" si="58"/>
        <v>-4</v>
      </c>
      <c r="R479" s="33">
        <f t="shared" si="59"/>
        <v>-4</v>
      </c>
      <c r="S479" s="27">
        <f t="shared" si="61"/>
        <v>-93.860000000000113</v>
      </c>
      <c r="T479" s="27">
        <f t="shared" si="61"/>
        <v>-133.28</v>
      </c>
      <c r="U479" s="27">
        <f t="shared" si="61"/>
        <v>-121.25999999999996</v>
      </c>
      <c r="V479" s="27">
        <f t="shared" si="61"/>
        <v>-60.340000000000018</v>
      </c>
      <c r="W479" s="4" t="s">
        <v>734</v>
      </c>
    </row>
    <row r="480" spans="1:23" s="4" customFormat="1" ht="15" customHeight="1" x14ac:dyDescent="0.25">
      <c r="A480" s="1"/>
      <c r="B480" s="16">
        <v>43959</v>
      </c>
      <c r="C480" s="8" t="s">
        <v>127</v>
      </c>
      <c r="D480" s="8" t="s">
        <v>65</v>
      </c>
      <c r="E480" s="9">
        <v>5</v>
      </c>
      <c r="F480" s="8" t="s">
        <v>740</v>
      </c>
      <c r="G480" s="8" t="s">
        <v>30</v>
      </c>
      <c r="H480" s="39">
        <v>2</v>
      </c>
      <c r="I480" s="10">
        <v>8.15</v>
      </c>
      <c r="J480" s="8" t="s">
        <v>28</v>
      </c>
      <c r="K480" s="29"/>
      <c r="L480" s="29"/>
      <c r="M480" s="29"/>
      <c r="N480" s="29"/>
      <c r="O480" s="25">
        <f t="shared" si="56"/>
        <v>-2</v>
      </c>
      <c r="P480" s="25">
        <f t="shared" si="57"/>
        <v>-2</v>
      </c>
      <c r="Q480" s="25">
        <f t="shared" si="58"/>
        <v>-2</v>
      </c>
      <c r="R480" s="33">
        <f t="shared" si="59"/>
        <v>-2</v>
      </c>
      <c r="S480" s="27">
        <f t="shared" si="61"/>
        <v>-95.860000000000113</v>
      </c>
      <c r="T480" s="27">
        <f t="shared" si="61"/>
        <v>-135.28</v>
      </c>
      <c r="U480" s="27">
        <f t="shared" si="61"/>
        <v>-123.25999999999996</v>
      </c>
      <c r="V480" s="27">
        <f t="shared" si="61"/>
        <v>-62.340000000000018</v>
      </c>
      <c r="W480" s="4" t="s">
        <v>734</v>
      </c>
    </row>
    <row r="481" spans="1:23" s="4" customFormat="1" ht="15" customHeight="1" x14ac:dyDescent="0.25">
      <c r="A481" s="1"/>
      <c r="B481" s="16">
        <v>43959</v>
      </c>
      <c r="C481" s="8" t="s">
        <v>127</v>
      </c>
      <c r="D481" s="8" t="s">
        <v>65</v>
      </c>
      <c r="E481" s="9">
        <v>5</v>
      </c>
      <c r="F481" s="8" t="s">
        <v>741</v>
      </c>
      <c r="G481" s="8" t="s">
        <v>30</v>
      </c>
      <c r="H481" s="39">
        <v>1</v>
      </c>
      <c r="I481" s="10">
        <v>6.53</v>
      </c>
      <c r="J481" s="8" t="s">
        <v>14</v>
      </c>
      <c r="K481" s="29">
        <v>6</v>
      </c>
      <c r="L481" s="29">
        <v>9.6999999999999993</v>
      </c>
      <c r="M481" s="29">
        <v>8.5</v>
      </c>
      <c r="N481" s="29">
        <v>9.89</v>
      </c>
      <c r="O481" s="25">
        <f t="shared" si="56"/>
        <v>5</v>
      </c>
      <c r="P481" s="25">
        <f t="shared" si="57"/>
        <v>8.6999999999999993</v>
      </c>
      <c r="Q481" s="25">
        <f t="shared" si="58"/>
        <v>7.5</v>
      </c>
      <c r="R481" s="33">
        <f t="shared" si="59"/>
        <v>8.89</v>
      </c>
      <c r="S481" s="27">
        <f t="shared" si="61"/>
        <v>-90.860000000000113</v>
      </c>
      <c r="T481" s="27">
        <f t="shared" si="61"/>
        <v>-126.58</v>
      </c>
      <c r="U481" s="27">
        <f t="shared" si="61"/>
        <v>-115.75999999999996</v>
      </c>
      <c r="V481" s="27">
        <f t="shared" si="61"/>
        <v>-53.450000000000017</v>
      </c>
      <c r="W481" s="4" t="s">
        <v>734</v>
      </c>
    </row>
    <row r="482" spans="1:23" s="4" customFormat="1" ht="15" customHeight="1" x14ac:dyDescent="0.25">
      <c r="A482" s="1"/>
      <c r="B482" s="16">
        <v>43959</v>
      </c>
      <c r="C482" s="8" t="s">
        <v>127</v>
      </c>
      <c r="D482" s="8" t="s">
        <v>65</v>
      </c>
      <c r="E482" s="9">
        <v>6</v>
      </c>
      <c r="F482" s="8" t="s">
        <v>742</v>
      </c>
      <c r="G482" s="8" t="s">
        <v>30</v>
      </c>
      <c r="H482" s="39">
        <v>2</v>
      </c>
      <c r="I482" s="10">
        <v>4.97</v>
      </c>
      <c r="J482" s="8" t="s">
        <v>33</v>
      </c>
      <c r="K482" s="29"/>
      <c r="L482" s="29"/>
      <c r="M482" s="29"/>
      <c r="N482" s="29"/>
      <c r="O482" s="25">
        <f t="shared" si="56"/>
        <v>-2</v>
      </c>
      <c r="P482" s="25">
        <f t="shared" si="57"/>
        <v>-2</v>
      </c>
      <c r="Q482" s="25">
        <f t="shared" si="58"/>
        <v>-2</v>
      </c>
      <c r="R482" s="33">
        <f t="shared" si="59"/>
        <v>-2</v>
      </c>
      <c r="S482" s="27">
        <f t="shared" si="61"/>
        <v>-92.860000000000113</v>
      </c>
      <c r="T482" s="27">
        <f t="shared" si="61"/>
        <v>-128.57999999999998</v>
      </c>
      <c r="U482" s="27">
        <f t="shared" si="61"/>
        <v>-117.75999999999996</v>
      </c>
      <c r="V482" s="27">
        <f t="shared" si="61"/>
        <v>-55.450000000000017</v>
      </c>
      <c r="W482" s="4" t="s">
        <v>735</v>
      </c>
    </row>
    <row r="483" spans="1:23" s="4" customFormat="1" ht="15" customHeight="1" x14ac:dyDescent="0.25">
      <c r="A483" s="1"/>
      <c r="B483" s="16">
        <v>43959</v>
      </c>
      <c r="C483" s="8" t="s">
        <v>127</v>
      </c>
      <c r="D483" s="8" t="s">
        <v>65</v>
      </c>
      <c r="E483" s="9">
        <v>7</v>
      </c>
      <c r="F483" s="8" t="s">
        <v>743</v>
      </c>
      <c r="G483" s="8" t="s">
        <v>30</v>
      </c>
      <c r="H483" s="39">
        <v>1</v>
      </c>
      <c r="I483" s="10">
        <v>4.2300000000000004</v>
      </c>
      <c r="J483" s="8" t="s">
        <v>14</v>
      </c>
      <c r="K483" s="29">
        <v>7</v>
      </c>
      <c r="L483" s="29">
        <v>5.0999999999999996</v>
      </c>
      <c r="M483" s="29">
        <v>6</v>
      </c>
      <c r="N483" s="29">
        <v>4.74</v>
      </c>
      <c r="O483" s="25">
        <f t="shared" si="56"/>
        <v>6</v>
      </c>
      <c r="P483" s="25">
        <f t="shared" si="57"/>
        <v>4.0999999999999996</v>
      </c>
      <c r="Q483" s="25">
        <f t="shared" si="58"/>
        <v>5</v>
      </c>
      <c r="R483" s="33">
        <f t="shared" si="59"/>
        <v>3.74</v>
      </c>
      <c r="S483" s="27">
        <f t="shared" si="61"/>
        <v>-86.860000000000113</v>
      </c>
      <c r="T483" s="27">
        <f t="shared" si="61"/>
        <v>-124.47999999999999</v>
      </c>
      <c r="U483" s="27">
        <f t="shared" si="61"/>
        <v>-112.75999999999996</v>
      </c>
      <c r="V483" s="27">
        <f t="shared" si="61"/>
        <v>-51.710000000000015</v>
      </c>
      <c r="W483" s="4" t="s">
        <v>736</v>
      </c>
    </row>
    <row r="484" spans="1:23" s="4" customFormat="1" ht="15" customHeight="1" x14ac:dyDescent="0.25">
      <c r="A484" s="1"/>
      <c r="B484" s="16">
        <v>43959</v>
      </c>
      <c r="C484" s="8" t="s">
        <v>127</v>
      </c>
      <c r="D484" s="8" t="s">
        <v>65</v>
      </c>
      <c r="E484" s="9">
        <v>7</v>
      </c>
      <c r="F484" s="8" t="s">
        <v>658</v>
      </c>
      <c r="G484" s="8" t="s">
        <v>30</v>
      </c>
      <c r="H484" s="39">
        <v>1</v>
      </c>
      <c r="I484" s="10">
        <v>4.95</v>
      </c>
      <c r="J484" s="8" t="s">
        <v>28</v>
      </c>
      <c r="K484" s="29"/>
      <c r="L484" s="29"/>
      <c r="M484" s="29"/>
      <c r="N484" s="29"/>
      <c r="O484" s="25">
        <f t="shared" si="56"/>
        <v>-1</v>
      </c>
      <c r="P484" s="25">
        <f t="shared" si="57"/>
        <v>-1</v>
      </c>
      <c r="Q484" s="25">
        <f t="shared" si="58"/>
        <v>-1</v>
      </c>
      <c r="R484" s="33">
        <f t="shared" si="59"/>
        <v>-1</v>
      </c>
      <c r="S484" s="27">
        <f t="shared" si="61"/>
        <v>-87.860000000000113</v>
      </c>
      <c r="T484" s="27">
        <f t="shared" si="61"/>
        <v>-125.47999999999999</v>
      </c>
      <c r="U484" s="27">
        <f t="shared" si="61"/>
        <v>-113.75999999999996</v>
      </c>
      <c r="V484" s="27">
        <f t="shared" si="61"/>
        <v>-52.710000000000015</v>
      </c>
      <c r="W484" s="4" t="s">
        <v>736</v>
      </c>
    </row>
    <row r="485" spans="1:23" s="4" customFormat="1" ht="15" customHeight="1" x14ac:dyDescent="0.25">
      <c r="A485" s="1"/>
      <c r="B485" s="16">
        <v>43959</v>
      </c>
      <c r="C485" s="8" t="s">
        <v>127</v>
      </c>
      <c r="D485" s="8" t="s">
        <v>65</v>
      </c>
      <c r="E485" s="9">
        <v>8</v>
      </c>
      <c r="F485" s="8" t="s">
        <v>262</v>
      </c>
      <c r="G485" s="8" t="s">
        <v>30</v>
      </c>
      <c r="H485" s="39">
        <v>4</v>
      </c>
      <c r="I485" s="10">
        <v>2.44</v>
      </c>
      <c r="J485" s="8" t="s">
        <v>33</v>
      </c>
      <c r="K485" s="29"/>
      <c r="L485" s="29"/>
      <c r="M485" s="29"/>
      <c r="N485" s="29"/>
      <c r="O485" s="25">
        <f t="shared" si="56"/>
        <v>-4</v>
      </c>
      <c r="P485" s="25">
        <f t="shared" si="57"/>
        <v>-4</v>
      </c>
      <c r="Q485" s="25">
        <f t="shared" si="58"/>
        <v>-4</v>
      </c>
      <c r="R485" s="33">
        <f t="shared" si="59"/>
        <v>-4</v>
      </c>
      <c r="S485" s="27">
        <f t="shared" si="61"/>
        <v>-91.860000000000113</v>
      </c>
      <c r="T485" s="27">
        <f t="shared" si="61"/>
        <v>-129.47999999999999</v>
      </c>
      <c r="U485" s="27">
        <f t="shared" si="61"/>
        <v>-117.75999999999996</v>
      </c>
      <c r="V485" s="27">
        <f t="shared" si="61"/>
        <v>-56.710000000000015</v>
      </c>
      <c r="W485" s="4" t="s">
        <v>737</v>
      </c>
    </row>
    <row r="486" spans="1:23" s="4" customFormat="1" ht="15" customHeight="1" x14ac:dyDescent="0.25">
      <c r="A486" s="1"/>
      <c r="B486" s="16">
        <v>43960</v>
      </c>
      <c r="C486" s="8" t="s">
        <v>25</v>
      </c>
      <c r="D486" s="8" t="s">
        <v>113</v>
      </c>
      <c r="E486" s="9">
        <v>3</v>
      </c>
      <c r="F486" s="8" t="s">
        <v>762</v>
      </c>
      <c r="G486" s="8" t="s">
        <v>30</v>
      </c>
      <c r="H486" s="39">
        <v>4</v>
      </c>
      <c r="I486" s="10">
        <v>3.3</v>
      </c>
      <c r="J486" s="8" t="s">
        <v>28</v>
      </c>
      <c r="K486" s="29"/>
      <c r="L486" s="29"/>
      <c r="M486" s="29"/>
      <c r="N486" s="29"/>
      <c r="O486" s="25">
        <f t="shared" si="56"/>
        <v>-4</v>
      </c>
      <c r="P486" s="25">
        <f t="shared" si="57"/>
        <v>-4</v>
      </c>
      <c r="Q486" s="25">
        <f t="shared" si="58"/>
        <v>-4</v>
      </c>
      <c r="R486" s="33">
        <f t="shared" si="59"/>
        <v>-4</v>
      </c>
      <c r="S486" s="27">
        <f t="shared" si="61"/>
        <v>-95.860000000000113</v>
      </c>
      <c r="T486" s="27">
        <f t="shared" si="61"/>
        <v>-133.47999999999999</v>
      </c>
      <c r="U486" s="27">
        <f t="shared" si="61"/>
        <v>-121.75999999999996</v>
      </c>
      <c r="V486" s="27">
        <f t="shared" si="61"/>
        <v>-60.710000000000015</v>
      </c>
      <c r="W486" s="4" t="s">
        <v>757</v>
      </c>
    </row>
    <row r="487" spans="1:23" s="4" customFormat="1" ht="15" customHeight="1" x14ac:dyDescent="0.25">
      <c r="A487" s="1"/>
      <c r="B487" s="16">
        <v>43960</v>
      </c>
      <c r="C487" s="8" t="s">
        <v>25</v>
      </c>
      <c r="D487" s="8" t="s">
        <v>113</v>
      </c>
      <c r="E487" s="9">
        <v>3</v>
      </c>
      <c r="F487" s="8" t="s">
        <v>763</v>
      </c>
      <c r="G487" s="8" t="s">
        <v>30</v>
      </c>
      <c r="H487" s="39">
        <v>2</v>
      </c>
      <c r="I487" s="10">
        <v>3.14</v>
      </c>
      <c r="J487" s="8" t="s">
        <v>7</v>
      </c>
      <c r="K487" s="29"/>
      <c r="L487" s="29"/>
      <c r="M487" s="29"/>
      <c r="N487" s="29"/>
      <c r="O487" s="25">
        <f t="shared" si="56"/>
        <v>-2</v>
      </c>
      <c r="P487" s="25">
        <f t="shared" si="57"/>
        <v>-2</v>
      </c>
      <c r="Q487" s="25">
        <f t="shared" si="58"/>
        <v>-2</v>
      </c>
      <c r="R487" s="33">
        <f t="shared" si="59"/>
        <v>-2</v>
      </c>
      <c r="S487" s="27">
        <f t="shared" si="61"/>
        <v>-97.860000000000113</v>
      </c>
      <c r="T487" s="27">
        <f t="shared" si="61"/>
        <v>-135.47999999999999</v>
      </c>
      <c r="U487" s="27">
        <f t="shared" si="61"/>
        <v>-123.75999999999996</v>
      </c>
      <c r="V487" s="27">
        <f t="shared" si="61"/>
        <v>-62.710000000000015</v>
      </c>
      <c r="W487" s="4" t="s">
        <v>757</v>
      </c>
    </row>
    <row r="488" spans="1:23" s="4" customFormat="1" ht="15" customHeight="1" x14ac:dyDescent="0.25">
      <c r="A488" s="1"/>
      <c r="B488" s="16">
        <v>43960</v>
      </c>
      <c r="C488" s="8" t="s">
        <v>25</v>
      </c>
      <c r="D488" s="8" t="s">
        <v>113</v>
      </c>
      <c r="E488" s="9">
        <v>5</v>
      </c>
      <c r="F488" s="8" t="s">
        <v>641</v>
      </c>
      <c r="G488" s="8" t="s">
        <v>30</v>
      </c>
      <c r="H488" s="39">
        <v>4</v>
      </c>
      <c r="I488" s="10">
        <v>2.83</v>
      </c>
      <c r="J488" s="8" t="s">
        <v>28</v>
      </c>
      <c r="K488" s="29"/>
      <c r="L488" s="29"/>
      <c r="M488" s="29"/>
      <c r="N488" s="29"/>
      <c r="O488" s="25">
        <f t="shared" si="56"/>
        <v>-4</v>
      </c>
      <c r="P488" s="25">
        <f t="shared" si="57"/>
        <v>-4</v>
      </c>
      <c r="Q488" s="25">
        <f t="shared" si="58"/>
        <v>-4</v>
      </c>
      <c r="R488" s="33">
        <f t="shared" si="59"/>
        <v>-4</v>
      </c>
      <c r="S488" s="27">
        <f t="shared" si="61"/>
        <v>-101.86000000000011</v>
      </c>
      <c r="T488" s="27">
        <f t="shared" si="61"/>
        <v>-139.47999999999999</v>
      </c>
      <c r="U488" s="27">
        <f t="shared" si="61"/>
        <v>-127.75999999999996</v>
      </c>
      <c r="V488" s="27">
        <f t="shared" si="61"/>
        <v>-66.710000000000008</v>
      </c>
      <c r="W488" s="4" t="s">
        <v>758</v>
      </c>
    </row>
    <row r="489" spans="1:23" s="4" customFormat="1" ht="15" customHeight="1" x14ac:dyDescent="0.25">
      <c r="A489" s="1"/>
      <c r="B489" s="16">
        <v>43960</v>
      </c>
      <c r="C489" s="8" t="s">
        <v>25</v>
      </c>
      <c r="D489" s="8" t="s">
        <v>113</v>
      </c>
      <c r="E489" s="9">
        <v>6</v>
      </c>
      <c r="F489" s="8" t="s">
        <v>193</v>
      </c>
      <c r="G489" s="8" t="s">
        <v>30</v>
      </c>
      <c r="H489" s="39">
        <v>8</v>
      </c>
      <c r="I489" s="10">
        <v>1.5</v>
      </c>
      <c r="J489" s="8" t="s">
        <v>14</v>
      </c>
      <c r="K489" s="29">
        <v>1.85</v>
      </c>
      <c r="L489" s="29">
        <v>1.9</v>
      </c>
      <c r="M489" s="29">
        <v>1.95</v>
      </c>
      <c r="N489" s="29">
        <v>1.94</v>
      </c>
      <c r="O489" s="25">
        <f t="shared" si="56"/>
        <v>6.8000000000000007</v>
      </c>
      <c r="P489" s="25">
        <f t="shared" si="57"/>
        <v>7.1999999999999993</v>
      </c>
      <c r="Q489" s="25">
        <f t="shared" si="58"/>
        <v>7.6</v>
      </c>
      <c r="R489" s="33">
        <f t="shared" si="59"/>
        <v>7.52</v>
      </c>
      <c r="S489" s="27">
        <f t="shared" ref="S489:V504" si="62">O489+S488</f>
        <v>-95.060000000000116</v>
      </c>
      <c r="T489" s="27">
        <f t="shared" si="62"/>
        <v>-132.28</v>
      </c>
      <c r="U489" s="27">
        <f t="shared" si="62"/>
        <v>-120.15999999999997</v>
      </c>
      <c r="V489" s="27">
        <f t="shared" si="62"/>
        <v>-59.190000000000012</v>
      </c>
      <c r="W489" s="4" t="s">
        <v>759</v>
      </c>
    </row>
    <row r="490" spans="1:23" s="4" customFormat="1" ht="15" customHeight="1" x14ac:dyDescent="0.25">
      <c r="A490" s="1"/>
      <c r="B490" s="16">
        <v>43960</v>
      </c>
      <c r="C490" s="8" t="s">
        <v>25</v>
      </c>
      <c r="D490" s="8" t="s">
        <v>113</v>
      </c>
      <c r="E490" s="9">
        <v>7</v>
      </c>
      <c r="F490" s="8" t="s">
        <v>764</v>
      </c>
      <c r="G490" s="8" t="s">
        <v>30</v>
      </c>
      <c r="H490" s="39">
        <v>6</v>
      </c>
      <c r="I490" s="10">
        <v>1.56</v>
      </c>
      <c r="J490" s="8" t="s">
        <v>28</v>
      </c>
      <c r="K490" s="29"/>
      <c r="L490" s="29"/>
      <c r="M490" s="29"/>
      <c r="N490" s="29"/>
      <c r="O490" s="25">
        <f t="shared" si="56"/>
        <v>-6</v>
      </c>
      <c r="P490" s="25">
        <f t="shared" si="57"/>
        <v>-6</v>
      </c>
      <c r="Q490" s="25">
        <f t="shared" si="58"/>
        <v>-6</v>
      </c>
      <c r="R490" s="33">
        <f t="shared" si="59"/>
        <v>-6</v>
      </c>
      <c r="S490" s="27">
        <f t="shared" si="62"/>
        <v>-101.06000000000012</v>
      </c>
      <c r="T490" s="27">
        <f t="shared" si="62"/>
        <v>-138.28</v>
      </c>
      <c r="U490" s="27">
        <f t="shared" si="62"/>
        <v>-126.15999999999997</v>
      </c>
      <c r="V490" s="27">
        <f t="shared" si="62"/>
        <v>-65.190000000000012</v>
      </c>
      <c r="W490" s="4" t="s">
        <v>760</v>
      </c>
    </row>
    <row r="491" spans="1:23" s="4" customFormat="1" ht="15" customHeight="1" x14ac:dyDescent="0.25">
      <c r="A491" s="1"/>
      <c r="B491" s="16">
        <v>43960</v>
      </c>
      <c r="C491" s="8" t="s">
        <v>25</v>
      </c>
      <c r="D491" s="8" t="s">
        <v>113</v>
      </c>
      <c r="E491" s="9">
        <v>8</v>
      </c>
      <c r="F491" s="8" t="s">
        <v>765</v>
      </c>
      <c r="G491" s="8" t="s">
        <v>30</v>
      </c>
      <c r="H491" s="39">
        <v>2</v>
      </c>
      <c r="I491" s="10">
        <v>3.7</v>
      </c>
      <c r="J491" s="8" t="s">
        <v>28</v>
      </c>
      <c r="K491" s="29"/>
      <c r="L491" s="29"/>
      <c r="M491" s="29"/>
      <c r="N491" s="29"/>
      <c r="O491" s="25">
        <f t="shared" si="56"/>
        <v>-2</v>
      </c>
      <c r="P491" s="25">
        <f t="shared" si="57"/>
        <v>-2</v>
      </c>
      <c r="Q491" s="25">
        <f t="shared" si="58"/>
        <v>-2</v>
      </c>
      <c r="R491" s="33">
        <f t="shared" si="59"/>
        <v>-2</v>
      </c>
      <c r="S491" s="27">
        <f t="shared" si="62"/>
        <v>-103.06000000000012</v>
      </c>
      <c r="T491" s="27">
        <f t="shared" si="62"/>
        <v>-140.28</v>
      </c>
      <c r="U491" s="27">
        <f t="shared" si="62"/>
        <v>-128.15999999999997</v>
      </c>
      <c r="V491" s="27">
        <f t="shared" si="62"/>
        <v>-67.190000000000012</v>
      </c>
      <c r="W491" s="4" t="s">
        <v>761</v>
      </c>
    </row>
    <row r="492" spans="1:23" s="4" customFormat="1" ht="15" customHeight="1" x14ac:dyDescent="0.25">
      <c r="A492" s="1"/>
      <c r="B492" s="16">
        <v>43960</v>
      </c>
      <c r="C492" s="8" t="s">
        <v>25</v>
      </c>
      <c r="D492" s="8" t="s">
        <v>745</v>
      </c>
      <c r="E492" s="9">
        <v>1</v>
      </c>
      <c r="F492" s="8" t="s">
        <v>746</v>
      </c>
      <c r="G492" s="8" t="s">
        <v>30</v>
      </c>
      <c r="H492" s="39">
        <v>8</v>
      </c>
      <c r="I492" s="10">
        <v>1.45</v>
      </c>
      <c r="J492" s="8" t="s">
        <v>14</v>
      </c>
      <c r="K492" s="29">
        <v>1.8</v>
      </c>
      <c r="L492" s="29">
        <v>1.65</v>
      </c>
      <c r="M492" s="29">
        <v>1.7</v>
      </c>
      <c r="N492" s="29">
        <v>1.65</v>
      </c>
      <c r="O492" s="25">
        <f t="shared" si="56"/>
        <v>6.4</v>
      </c>
      <c r="P492" s="25">
        <f t="shared" si="57"/>
        <v>5.1999999999999993</v>
      </c>
      <c r="Q492" s="25">
        <f t="shared" si="58"/>
        <v>5.6</v>
      </c>
      <c r="R492" s="33">
        <f t="shared" si="59"/>
        <v>5.1999999999999993</v>
      </c>
      <c r="S492" s="27">
        <f t="shared" si="62"/>
        <v>-96.66000000000011</v>
      </c>
      <c r="T492" s="27">
        <f t="shared" si="62"/>
        <v>-135.08000000000001</v>
      </c>
      <c r="U492" s="27">
        <f t="shared" si="62"/>
        <v>-122.55999999999997</v>
      </c>
      <c r="V492" s="27">
        <f t="shared" si="62"/>
        <v>-61.990000000000009</v>
      </c>
      <c r="W492" s="4" t="s">
        <v>744</v>
      </c>
    </row>
    <row r="493" spans="1:23" s="4" customFormat="1" ht="15" customHeight="1" x14ac:dyDescent="0.25">
      <c r="A493" s="1"/>
      <c r="B493" s="16">
        <v>43960</v>
      </c>
      <c r="C493" s="8" t="s">
        <v>25</v>
      </c>
      <c r="D493" s="8" t="s">
        <v>745</v>
      </c>
      <c r="E493" s="9">
        <v>3</v>
      </c>
      <c r="F493" s="8" t="s">
        <v>748</v>
      </c>
      <c r="G493" s="8" t="s">
        <v>30</v>
      </c>
      <c r="H493" s="39">
        <v>1</v>
      </c>
      <c r="I493" s="10">
        <v>2.4300000000000002</v>
      </c>
      <c r="J493" s="8" t="s">
        <v>7</v>
      </c>
      <c r="K493" s="29"/>
      <c r="L493" s="29"/>
      <c r="M493" s="29"/>
      <c r="N493" s="29"/>
      <c r="O493" s="25">
        <f t="shared" si="56"/>
        <v>-1</v>
      </c>
      <c r="P493" s="25">
        <f t="shared" si="57"/>
        <v>-1</v>
      </c>
      <c r="Q493" s="25">
        <f t="shared" si="58"/>
        <v>-1</v>
      </c>
      <c r="R493" s="33">
        <f t="shared" si="59"/>
        <v>-1</v>
      </c>
      <c r="S493" s="27">
        <f t="shared" si="62"/>
        <v>-97.66000000000011</v>
      </c>
      <c r="T493" s="27">
        <f t="shared" si="62"/>
        <v>-136.08000000000001</v>
      </c>
      <c r="U493" s="27">
        <f t="shared" si="62"/>
        <v>-123.55999999999997</v>
      </c>
      <c r="V493" s="27">
        <f t="shared" si="62"/>
        <v>-62.990000000000009</v>
      </c>
      <c r="W493" s="4" t="s">
        <v>747</v>
      </c>
    </row>
    <row r="494" spans="1:23" s="4" customFormat="1" ht="15" customHeight="1" x14ac:dyDescent="0.25">
      <c r="A494" s="1"/>
      <c r="B494" s="16">
        <v>43960</v>
      </c>
      <c r="C494" s="8" t="s">
        <v>25</v>
      </c>
      <c r="D494" s="8" t="s">
        <v>745</v>
      </c>
      <c r="E494" s="9">
        <v>3</v>
      </c>
      <c r="F494" s="8" t="s">
        <v>748</v>
      </c>
      <c r="G494" s="8" t="s">
        <v>31</v>
      </c>
      <c r="H494" s="39">
        <v>1</v>
      </c>
      <c r="I494" s="10">
        <v>2.4300000000000002</v>
      </c>
      <c r="J494" s="8" t="s">
        <v>7</v>
      </c>
      <c r="K494" s="29">
        <v>2.75</v>
      </c>
      <c r="L494" s="29">
        <v>2</v>
      </c>
      <c r="M494" s="29"/>
      <c r="N494" s="29">
        <v>1.97</v>
      </c>
      <c r="O494" s="25">
        <f t="shared" si="56"/>
        <v>1.75</v>
      </c>
      <c r="P494" s="25">
        <f t="shared" si="57"/>
        <v>1</v>
      </c>
      <c r="Q494" s="25">
        <f t="shared" si="58"/>
        <v>0.97</v>
      </c>
      <c r="R494" s="33">
        <f t="shared" si="59"/>
        <v>0.97</v>
      </c>
      <c r="S494" s="27">
        <f t="shared" si="62"/>
        <v>-95.91000000000011</v>
      </c>
      <c r="T494" s="27">
        <f t="shared" si="62"/>
        <v>-135.08000000000001</v>
      </c>
      <c r="U494" s="27">
        <f t="shared" si="62"/>
        <v>-122.58999999999997</v>
      </c>
      <c r="V494" s="27">
        <f t="shared" si="62"/>
        <v>-62.02000000000001</v>
      </c>
      <c r="W494" s="4" t="s">
        <v>747</v>
      </c>
    </row>
    <row r="495" spans="1:23" s="4" customFormat="1" ht="15" customHeight="1" x14ac:dyDescent="0.25">
      <c r="A495" s="1"/>
      <c r="B495" s="16">
        <v>43960</v>
      </c>
      <c r="C495" s="8" t="s">
        <v>25</v>
      </c>
      <c r="D495" s="8" t="s">
        <v>745</v>
      </c>
      <c r="E495" s="9">
        <v>4</v>
      </c>
      <c r="F495" s="8" t="s">
        <v>750</v>
      </c>
      <c r="G495" s="8" t="s">
        <v>30</v>
      </c>
      <c r="H495" s="39">
        <v>2</v>
      </c>
      <c r="I495" s="10">
        <v>3.87</v>
      </c>
      <c r="J495" s="8" t="s">
        <v>28</v>
      </c>
      <c r="K495" s="29"/>
      <c r="L495" s="29"/>
      <c r="M495" s="29"/>
      <c r="N495" s="29"/>
      <c r="O495" s="25">
        <f t="shared" si="56"/>
        <v>-2</v>
      </c>
      <c r="P495" s="25">
        <f t="shared" si="57"/>
        <v>-2</v>
      </c>
      <c r="Q495" s="25">
        <f t="shared" si="58"/>
        <v>-2</v>
      </c>
      <c r="R495" s="33">
        <f t="shared" si="59"/>
        <v>-2</v>
      </c>
      <c r="S495" s="27">
        <f t="shared" si="62"/>
        <v>-97.91000000000011</v>
      </c>
      <c r="T495" s="27">
        <f t="shared" si="62"/>
        <v>-137.08000000000001</v>
      </c>
      <c r="U495" s="27">
        <f t="shared" si="62"/>
        <v>-124.58999999999997</v>
      </c>
      <c r="V495" s="27">
        <f t="shared" si="62"/>
        <v>-64.02000000000001</v>
      </c>
      <c r="W495" s="4" t="s">
        <v>749</v>
      </c>
    </row>
    <row r="496" spans="1:23" s="4" customFormat="1" ht="15" customHeight="1" x14ac:dyDescent="0.25">
      <c r="A496" s="1"/>
      <c r="B496" s="16">
        <v>43960</v>
      </c>
      <c r="C496" s="8" t="s">
        <v>25</v>
      </c>
      <c r="D496" s="8" t="s">
        <v>745</v>
      </c>
      <c r="E496" s="9">
        <v>5</v>
      </c>
      <c r="F496" s="8" t="s">
        <v>752</v>
      </c>
      <c r="G496" s="8" t="s">
        <v>30</v>
      </c>
      <c r="H496" s="39">
        <v>2</v>
      </c>
      <c r="I496" s="10">
        <v>2.87</v>
      </c>
      <c r="J496" s="8" t="s">
        <v>33</v>
      </c>
      <c r="K496" s="29"/>
      <c r="L496" s="29"/>
      <c r="M496" s="29"/>
      <c r="N496" s="29"/>
      <c r="O496" s="25">
        <f t="shared" si="56"/>
        <v>-2</v>
      </c>
      <c r="P496" s="25">
        <f t="shared" si="57"/>
        <v>-2</v>
      </c>
      <c r="Q496" s="25">
        <f t="shared" si="58"/>
        <v>-2</v>
      </c>
      <c r="R496" s="33">
        <f t="shared" si="59"/>
        <v>-2</v>
      </c>
      <c r="S496" s="27">
        <f t="shared" si="62"/>
        <v>-99.91000000000011</v>
      </c>
      <c r="T496" s="27">
        <f t="shared" si="62"/>
        <v>-139.08000000000001</v>
      </c>
      <c r="U496" s="27">
        <f t="shared" si="62"/>
        <v>-126.58999999999997</v>
      </c>
      <c r="V496" s="27">
        <f t="shared" si="62"/>
        <v>-66.02000000000001</v>
      </c>
      <c r="W496" s="4" t="s">
        <v>751</v>
      </c>
    </row>
    <row r="497" spans="1:23" s="4" customFormat="1" ht="15" customHeight="1" x14ac:dyDescent="0.25">
      <c r="A497" s="1"/>
      <c r="B497" s="16">
        <v>43960</v>
      </c>
      <c r="C497" s="8" t="s">
        <v>25</v>
      </c>
      <c r="D497" s="8" t="s">
        <v>745</v>
      </c>
      <c r="E497" s="9">
        <v>5</v>
      </c>
      <c r="F497" s="8" t="s">
        <v>753</v>
      </c>
      <c r="G497" s="8" t="s">
        <v>30</v>
      </c>
      <c r="H497" s="39">
        <v>2</v>
      </c>
      <c r="I497" s="10">
        <v>2.94</v>
      </c>
      <c r="J497" s="8" t="s">
        <v>28</v>
      </c>
      <c r="K497" s="29"/>
      <c r="L497" s="29"/>
      <c r="M497" s="29"/>
      <c r="N497" s="29"/>
      <c r="O497" s="25">
        <f t="shared" si="56"/>
        <v>-2</v>
      </c>
      <c r="P497" s="25">
        <f t="shared" si="57"/>
        <v>-2</v>
      </c>
      <c r="Q497" s="25">
        <f t="shared" si="58"/>
        <v>-2</v>
      </c>
      <c r="R497" s="33">
        <f t="shared" si="59"/>
        <v>-2</v>
      </c>
      <c r="S497" s="27">
        <f t="shared" si="62"/>
        <v>-101.91000000000011</v>
      </c>
      <c r="T497" s="27">
        <f t="shared" si="62"/>
        <v>-141.08000000000001</v>
      </c>
      <c r="U497" s="27">
        <f t="shared" si="62"/>
        <v>-128.58999999999997</v>
      </c>
      <c r="V497" s="27">
        <f t="shared" si="62"/>
        <v>-68.02000000000001</v>
      </c>
      <c r="W497" s="4" t="s">
        <v>751</v>
      </c>
    </row>
    <row r="498" spans="1:23" s="4" customFormat="1" ht="15" customHeight="1" x14ac:dyDescent="0.25">
      <c r="A498" s="1"/>
      <c r="B498" s="16">
        <v>43960</v>
      </c>
      <c r="C498" s="8" t="s">
        <v>25</v>
      </c>
      <c r="D498" s="8" t="s">
        <v>745</v>
      </c>
      <c r="E498" s="9">
        <v>8</v>
      </c>
      <c r="F498" s="8" t="s">
        <v>755</v>
      </c>
      <c r="G498" s="8" t="s">
        <v>30</v>
      </c>
      <c r="H498" s="39">
        <v>1</v>
      </c>
      <c r="I498" s="10">
        <v>4.3600000000000003</v>
      </c>
      <c r="J498" s="8" t="s">
        <v>33</v>
      </c>
      <c r="K498" s="29"/>
      <c r="L498" s="29"/>
      <c r="M498" s="29"/>
      <c r="N498" s="29"/>
      <c r="O498" s="25">
        <f t="shared" si="56"/>
        <v>-1</v>
      </c>
      <c r="P498" s="25">
        <f t="shared" si="57"/>
        <v>-1</v>
      </c>
      <c r="Q498" s="25">
        <f t="shared" si="58"/>
        <v>-1</v>
      </c>
      <c r="R498" s="33">
        <f t="shared" si="59"/>
        <v>-1</v>
      </c>
      <c r="S498" s="27">
        <f t="shared" si="62"/>
        <v>-102.91000000000011</v>
      </c>
      <c r="T498" s="27">
        <f t="shared" si="62"/>
        <v>-142.08000000000001</v>
      </c>
      <c r="U498" s="27">
        <f t="shared" si="62"/>
        <v>-129.58999999999997</v>
      </c>
      <c r="V498" s="27">
        <f t="shared" si="62"/>
        <v>-69.02000000000001</v>
      </c>
      <c r="W498" s="4" t="s">
        <v>754</v>
      </c>
    </row>
    <row r="499" spans="1:23" s="4" customFormat="1" ht="15" customHeight="1" x14ac:dyDescent="0.25">
      <c r="A499" s="1"/>
      <c r="B499" s="16">
        <v>43960</v>
      </c>
      <c r="C499" s="8" t="s">
        <v>25</v>
      </c>
      <c r="D499" s="8" t="s">
        <v>745</v>
      </c>
      <c r="E499" s="9">
        <v>8</v>
      </c>
      <c r="F499" s="8" t="s">
        <v>756</v>
      </c>
      <c r="G499" s="8" t="s">
        <v>30</v>
      </c>
      <c r="H499" s="39">
        <v>1</v>
      </c>
      <c r="I499" s="10">
        <v>17</v>
      </c>
      <c r="J499" s="8" t="s">
        <v>7</v>
      </c>
      <c r="K499" s="29"/>
      <c r="L499" s="29"/>
      <c r="M499" s="29"/>
      <c r="N499" s="29"/>
      <c r="O499" s="25">
        <f t="shared" si="56"/>
        <v>-1</v>
      </c>
      <c r="P499" s="25">
        <f t="shared" si="57"/>
        <v>-1</v>
      </c>
      <c r="Q499" s="25">
        <f t="shared" si="58"/>
        <v>-1</v>
      </c>
      <c r="R499" s="33">
        <f t="shared" si="59"/>
        <v>-1</v>
      </c>
      <c r="S499" s="27">
        <f t="shared" si="62"/>
        <v>-103.91000000000011</v>
      </c>
      <c r="T499" s="27">
        <f t="shared" si="62"/>
        <v>-143.08000000000001</v>
      </c>
      <c r="U499" s="27">
        <f t="shared" si="62"/>
        <v>-130.58999999999997</v>
      </c>
      <c r="V499" s="27">
        <f t="shared" si="62"/>
        <v>-70.02000000000001</v>
      </c>
      <c r="W499" s="4" t="s">
        <v>754</v>
      </c>
    </row>
    <row r="500" spans="1:23" s="4" customFormat="1" ht="15" customHeight="1" x14ac:dyDescent="0.25">
      <c r="A500" s="1"/>
      <c r="B500" s="16">
        <v>43961</v>
      </c>
      <c r="C500" s="8" t="s">
        <v>35</v>
      </c>
      <c r="D500" s="8" t="s">
        <v>245</v>
      </c>
      <c r="E500" s="9">
        <v>3</v>
      </c>
      <c r="F500" s="8" t="s">
        <v>767</v>
      </c>
      <c r="G500" s="8" t="s">
        <v>30</v>
      </c>
      <c r="H500" s="39">
        <v>6</v>
      </c>
      <c r="I500" s="10">
        <v>2</v>
      </c>
      <c r="J500" s="8" t="s">
        <v>33</v>
      </c>
      <c r="K500" s="29"/>
      <c r="L500" s="29"/>
      <c r="M500" s="29"/>
      <c r="N500" s="29"/>
      <c r="O500" s="25">
        <f t="shared" si="56"/>
        <v>-6</v>
      </c>
      <c r="P500" s="25">
        <f t="shared" si="57"/>
        <v>-6</v>
      </c>
      <c r="Q500" s="25">
        <f t="shared" si="58"/>
        <v>-6</v>
      </c>
      <c r="R500" s="33">
        <f t="shared" si="59"/>
        <v>-6</v>
      </c>
      <c r="S500" s="27">
        <f t="shared" si="62"/>
        <v>-109.91000000000011</v>
      </c>
      <c r="T500" s="27">
        <f t="shared" si="62"/>
        <v>-149.08000000000001</v>
      </c>
      <c r="U500" s="27">
        <f t="shared" si="62"/>
        <v>-136.58999999999997</v>
      </c>
      <c r="V500" s="27">
        <f t="shared" si="62"/>
        <v>-76.02000000000001</v>
      </c>
      <c r="W500" s="4" t="s">
        <v>766</v>
      </c>
    </row>
    <row r="501" spans="1:23" s="4" customFormat="1" ht="15" customHeight="1" x14ac:dyDescent="0.25">
      <c r="A501" s="1"/>
      <c r="B501" s="16">
        <v>43961</v>
      </c>
      <c r="C501" s="8" t="s">
        <v>35</v>
      </c>
      <c r="D501" s="8" t="s">
        <v>245</v>
      </c>
      <c r="E501" s="9">
        <v>3</v>
      </c>
      <c r="F501" s="8" t="s">
        <v>768</v>
      </c>
      <c r="G501" s="8" t="s">
        <v>30</v>
      </c>
      <c r="H501" s="39">
        <v>2</v>
      </c>
      <c r="I501" s="10">
        <v>5.91</v>
      </c>
      <c r="J501" s="8" t="s">
        <v>14</v>
      </c>
      <c r="K501" s="29">
        <v>5</v>
      </c>
      <c r="L501" s="29">
        <v>5.9</v>
      </c>
      <c r="M501" s="29">
        <v>4.8</v>
      </c>
      <c r="N501" s="29">
        <v>5.92</v>
      </c>
      <c r="O501" s="25">
        <f t="shared" si="56"/>
        <v>8</v>
      </c>
      <c r="P501" s="25">
        <f t="shared" si="57"/>
        <v>9.8000000000000007</v>
      </c>
      <c r="Q501" s="25">
        <f t="shared" si="58"/>
        <v>7.6</v>
      </c>
      <c r="R501" s="33">
        <f t="shared" si="59"/>
        <v>9.84</v>
      </c>
      <c r="S501" s="27">
        <f t="shared" si="62"/>
        <v>-101.91000000000011</v>
      </c>
      <c r="T501" s="27">
        <f t="shared" si="62"/>
        <v>-139.28</v>
      </c>
      <c r="U501" s="27">
        <f t="shared" si="62"/>
        <v>-128.98999999999998</v>
      </c>
      <c r="V501" s="27">
        <f t="shared" si="62"/>
        <v>-66.180000000000007</v>
      </c>
      <c r="W501" s="4" t="s">
        <v>766</v>
      </c>
    </row>
    <row r="502" spans="1:23" s="4" customFormat="1" ht="15" customHeight="1" x14ac:dyDescent="0.25">
      <c r="A502" s="1"/>
      <c r="B502" s="16">
        <v>43961</v>
      </c>
      <c r="C502" s="8" t="s">
        <v>35</v>
      </c>
      <c r="D502" s="8" t="s">
        <v>245</v>
      </c>
      <c r="E502" s="9">
        <v>4</v>
      </c>
      <c r="F502" s="8" t="s">
        <v>770</v>
      </c>
      <c r="G502" s="8" t="s">
        <v>30</v>
      </c>
      <c r="H502" s="39">
        <v>2</v>
      </c>
      <c r="I502" s="10">
        <v>3.2</v>
      </c>
      <c r="J502" s="8" t="s">
        <v>14</v>
      </c>
      <c r="K502" s="29">
        <v>5.5</v>
      </c>
      <c r="L502" s="29">
        <v>7</v>
      </c>
      <c r="M502" s="29">
        <v>7</v>
      </c>
      <c r="N502" s="29">
        <v>7.7</v>
      </c>
      <c r="O502" s="25">
        <f t="shared" si="56"/>
        <v>9</v>
      </c>
      <c r="P502" s="25">
        <f t="shared" si="57"/>
        <v>12</v>
      </c>
      <c r="Q502" s="25">
        <f t="shared" si="58"/>
        <v>12</v>
      </c>
      <c r="R502" s="33">
        <f t="shared" si="59"/>
        <v>13.4</v>
      </c>
      <c r="S502" s="27">
        <f t="shared" si="62"/>
        <v>-92.91000000000011</v>
      </c>
      <c r="T502" s="27">
        <f t="shared" si="62"/>
        <v>-127.28</v>
      </c>
      <c r="U502" s="27">
        <f t="shared" si="62"/>
        <v>-116.98999999999998</v>
      </c>
      <c r="V502" s="27">
        <f t="shared" si="62"/>
        <v>-52.780000000000008</v>
      </c>
      <c r="W502" s="4" t="s">
        <v>769</v>
      </c>
    </row>
    <row r="503" spans="1:23" s="4" customFormat="1" ht="15" customHeight="1" x14ac:dyDescent="0.25">
      <c r="A503" s="1"/>
      <c r="B503" s="16">
        <v>43961</v>
      </c>
      <c r="C503" s="8" t="s">
        <v>35</v>
      </c>
      <c r="D503" s="8" t="s">
        <v>245</v>
      </c>
      <c r="E503" s="9">
        <v>6</v>
      </c>
      <c r="F503" s="8" t="s">
        <v>341</v>
      </c>
      <c r="G503" s="8" t="s">
        <v>30</v>
      </c>
      <c r="H503" s="39">
        <v>2</v>
      </c>
      <c r="I503" s="10">
        <v>2.89</v>
      </c>
      <c r="J503" s="8" t="s">
        <v>14</v>
      </c>
      <c r="K503" s="29">
        <v>3</v>
      </c>
      <c r="L503" s="29">
        <v>2.5</v>
      </c>
      <c r="M503" s="29">
        <v>3</v>
      </c>
      <c r="N503" s="29">
        <v>2.57</v>
      </c>
      <c r="O503" s="25">
        <f t="shared" si="56"/>
        <v>4</v>
      </c>
      <c r="P503" s="25">
        <f t="shared" si="57"/>
        <v>3</v>
      </c>
      <c r="Q503" s="25">
        <f t="shared" si="58"/>
        <v>4</v>
      </c>
      <c r="R503" s="33">
        <f t="shared" si="59"/>
        <v>3.1399999999999997</v>
      </c>
      <c r="S503" s="27">
        <f t="shared" si="62"/>
        <v>-88.91000000000011</v>
      </c>
      <c r="T503" s="27">
        <f t="shared" si="62"/>
        <v>-124.28</v>
      </c>
      <c r="U503" s="27">
        <f t="shared" si="62"/>
        <v>-112.98999999999998</v>
      </c>
      <c r="V503" s="27">
        <f t="shared" si="62"/>
        <v>-49.640000000000008</v>
      </c>
      <c r="W503" s="4" t="s">
        <v>771</v>
      </c>
    </row>
    <row r="504" spans="1:23" s="4" customFormat="1" ht="15" customHeight="1" x14ac:dyDescent="0.25">
      <c r="A504" s="1"/>
      <c r="B504" s="16">
        <v>43961</v>
      </c>
      <c r="C504" s="8" t="s">
        <v>35</v>
      </c>
      <c r="D504" s="8" t="s">
        <v>245</v>
      </c>
      <c r="E504" s="9">
        <v>7</v>
      </c>
      <c r="F504" s="8" t="s">
        <v>773</v>
      </c>
      <c r="G504" s="8" t="s">
        <v>30</v>
      </c>
      <c r="H504" s="39">
        <v>4</v>
      </c>
      <c r="I504" s="10">
        <v>2.89</v>
      </c>
      <c r="J504" s="8" t="s">
        <v>14</v>
      </c>
      <c r="K504" s="29">
        <v>2.2999999999999998</v>
      </c>
      <c r="L504" s="29">
        <v>2.0499999999999998</v>
      </c>
      <c r="M504" s="29">
        <v>2.2999999999999998</v>
      </c>
      <c r="N504" s="29">
        <v>2.13</v>
      </c>
      <c r="O504" s="25">
        <f t="shared" si="56"/>
        <v>5.1999999999999993</v>
      </c>
      <c r="P504" s="25">
        <f t="shared" si="57"/>
        <v>4.1999999999999993</v>
      </c>
      <c r="Q504" s="25">
        <f t="shared" si="58"/>
        <v>5.1999999999999993</v>
      </c>
      <c r="R504" s="33">
        <f t="shared" si="59"/>
        <v>4.5199999999999996</v>
      </c>
      <c r="S504" s="27">
        <f t="shared" si="62"/>
        <v>-83.710000000000107</v>
      </c>
      <c r="T504" s="27">
        <f t="shared" si="62"/>
        <v>-120.08</v>
      </c>
      <c r="U504" s="27">
        <f t="shared" si="62"/>
        <v>-107.78999999999998</v>
      </c>
      <c r="V504" s="27">
        <f t="shared" si="62"/>
        <v>-45.120000000000005</v>
      </c>
      <c r="W504" s="4" t="s">
        <v>772</v>
      </c>
    </row>
    <row r="505" spans="1:23" s="4" customFormat="1" ht="15" customHeight="1" x14ac:dyDescent="0.25">
      <c r="A505" s="1"/>
      <c r="B505" s="16">
        <v>43961</v>
      </c>
      <c r="C505" s="8" t="s">
        <v>35</v>
      </c>
      <c r="D505" s="8" t="s">
        <v>245</v>
      </c>
      <c r="E505" s="9">
        <v>7</v>
      </c>
      <c r="F505" s="8" t="s">
        <v>774</v>
      </c>
      <c r="G505" s="8" t="s">
        <v>30</v>
      </c>
      <c r="H505" s="39">
        <v>4</v>
      </c>
      <c r="I505" s="10">
        <v>3.81</v>
      </c>
      <c r="J505" s="8" t="s">
        <v>28</v>
      </c>
      <c r="K505" s="29"/>
      <c r="L505" s="29"/>
      <c r="M505" s="29"/>
      <c r="N505" s="29"/>
      <c r="O505" s="25">
        <f t="shared" si="56"/>
        <v>-4</v>
      </c>
      <c r="P505" s="25">
        <f t="shared" si="57"/>
        <v>-4</v>
      </c>
      <c r="Q505" s="25">
        <f t="shared" si="58"/>
        <v>-4</v>
      </c>
      <c r="R505" s="33">
        <f t="shared" si="59"/>
        <v>-4</v>
      </c>
      <c r="S505" s="27">
        <f t="shared" ref="S505:V520" si="63">O505+S504</f>
        <v>-87.710000000000107</v>
      </c>
      <c r="T505" s="27">
        <f t="shared" si="63"/>
        <v>-124.08</v>
      </c>
      <c r="U505" s="27">
        <f t="shared" si="63"/>
        <v>-111.78999999999998</v>
      </c>
      <c r="V505" s="27">
        <f t="shared" si="63"/>
        <v>-49.120000000000005</v>
      </c>
      <c r="W505" s="4" t="s">
        <v>772</v>
      </c>
    </row>
    <row r="506" spans="1:23" s="4" customFormat="1" ht="15" customHeight="1" x14ac:dyDescent="0.25">
      <c r="A506" s="1"/>
      <c r="B506" s="16">
        <v>43961</v>
      </c>
      <c r="C506" s="8" t="s">
        <v>35</v>
      </c>
      <c r="D506" s="8" t="s">
        <v>245</v>
      </c>
      <c r="E506" s="9">
        <v>7</v>
      </c>
      <c r="F506" s="8" t="s">
        <v>775</v>
      </c>
      <c r="G506" s="8" t="s">
        <v>30</v>
      </c>
      <c r="H506" s="39">
        <v>1</v>
      </c>
      <c r="I506" s="10">
        <v>17</v>
      </c>
      <c r="J506" s="8" t="s">
        <v>28</v>
      </c>
      <c r="K506" s="29"/>
      <c r="L506" s="29"/>
      <c r="M506" s="29"/>
      <c r="N506" s="29"/>
      <c r="O506" s="25">
        <f t="shared" si="56"/>
        <v>-1</v>
      </c>
      <c r="P506" s="25">
        <f t="shared" si="57"/>
        <v>-1</v>
      </c>
      <c r="Q506" s="25">
        <f t="shared" si="58"/>
        <v>-1</v>
      </c>
      <c r="R506" s="33">
        <f t="shared" si="59"/>
        <v>-1</v>
      </c>
      <c r="S506" s="27">
        <f t="shared" si="63"/>
        <v>-88.710000000000107</v>
      </c>
      <c r="T506" s="27">
        <f t="shared" si="63"/>
        <v>-125.08</v>
      </c>
      <c r="U506" s="27">
        <f t="shared" si="63"/>
        <v>-112.78999999999998</v>
      </c>
      <c r="V506" s="27">
        <f t="shared" si="63"/>
        <v>-50.120000000000005</v>
      </c>
      <c r="W506" s="4" t="s">
        <v>772</v>
      </c>
    </row>
    <row r="507" spans="1:23" s="4" customFormat="1" ht="15" customHeight="1" x14ac:dyDescent="0.25">
      <c r="A507" s="1"/>
      <c r="B507" s="16">
        <v>43961</v>
      </c>
      <c r="C507" s="8" t="s">
        <v>35</v>
      </c>
      <c r="D507" s="8" t="s">
        <v>245</v>
      </c>
      <c r="E507" s="9">
        <v>8</v>
      </c>
      <c r="F507" s="8" t="s">
        <v>777</v>
      </c>
      <c r="G507" s="8" t="s">
        <v>30</v>
      </c>
      <c r="H507" s="39">
        <v>2</v>
      </c>
      <c r="I507" s="10">
        <v>3.4</v>
      </c>
      <c r="J507" s="8" t="s">
        <v>28</v>
      </c>
      <c r="K507" s="29"/>
      <c r="L507" s="29"/>
      <c r="M507" s="29"/>
      <c r="N507" s="29"/>
      <c r="O507" s="25">
        <f t="shared" si="56"/>
        <v>-2</v>
      </c>
      <c r="P507" s="25">
        <f t="shared" si="57"/>
        <v>-2</v>
      </c>
      <c r="Q507" s="25">
        <f t="shared" si="58"/>
        <v>-2</v>
      </c>
      <c r="R507" s="33">
        <f t="shared" si="59"/>
        <v>-2</v>
      </c>
      <c r="S507" s="27">
        <f t="shared" si="63"/>
        <v>-90.710000000000107</v>
      </c>
      <c r="T507" s="27">
        <f t="shared" si="63"/>
        <v>-127.08</v>
      </c>
      <c r="U507" s="27">
        <f t="shared" si="63"/>
        <v>-114.78999999999998</v>
      </c>
      <c r="V507" s="27">
        <f t="shared" si="63"/>
        <v>-52.120000000000005</v>
      </c>
      <c r="W507" s="4" t="s">
        <v>776</v>
      </c>
    </row>
    <row r="508" spans="1:23" s="4" customFormat="1" ht="15" customHeight="1" x14ac:dyDescent="0.25">
      <c r="A508" s="1"/>
      <c r="B508" s="16">
        <v>43961</v>
      </c>
      <c r="C508" s="8" t="s">
        <v>35</v>
      </c>
      <c r="D508" s="8" t="s">
        <v>245</v>
      </c>
      <c r="E508" s="9">
        <v>8</v>
      </c>
      <c r="F508" s="8" t="s">
        <v>778</v>
      </c>
      <c r="G508" s="8" t="s">
        <v>30</v>
      </c>
      <c r="H508" s="39">
        <v>2</v>
      </c>
      <c r="I508" s="10">
        <v>3.48</v>
      </c>
      <c r="J508" s="8" t="s">
        <v>14</v>
      </c>
      <c r="K508" s="29">
        <v>2.2000000000000002</v>
      </c>
      <c r="L508" s="29">
        <v>2.1</v>
      </c>
      <c r="M508" s="29">
        <v>2.2999999999999998</v>
      </c>
      <c r="N508" s="29">
        <v>2.15</v>
      </c>
      <c r="O508" s="25">
        <f t="shared" si="56"/>
        <v>2.4000000000000004</v>
      </c>
      <c r="P508" s="25">
        <f t="shared" si="57"/>
        <v>2.2000000000000002</v>
      </c>
      <c r="Q508" s="25">
        <f t="shared" si="58"/>
        <v>2.5999999999999996</v>
      </c>
      <c r="R508" s="33">
        <f t="shared" si="59"/>
        <v>2.2999999999999998</v>
      </c>
      <c r="S508" s="27">
        <f t="shared" si="63"/>
        <v>-88.310000000000102</v>
      </c>
      <c r="T508" s="27">
        <f t="shared" si="63"/>
        <v>-124.88</v>
      </c>
      <c r="U508" s="27">
        <f t="shared" si="63"/>
        <v>-112.18999999999998</v>
      </c>
      <c r="V508" s="27">
        <f t="shared" si="63"/>
        <v>-49.820000000000007</v>
      </c>
      <c r="W508" s="4" t="s">
        <v>776</v>
      </c>
    </row>
    <row r="509" spans="1:23" s="4" customFormat="1" ht="15" customHeight="1" x14ac:dyDescent="0.25">
      <c r="A509" s="1"/>
      <c r="B509" s="16">
        <v>43964</v>
      </c>
      <c r="C509" s="8" t="s">
        <v>27</v>
      </c>
      <c r="D509" s="8" t="s">
        <v>113</v>
      </c>
      <c r="E509" s="9">
        <v>4</v>
      </c>
      <c r="F509" s="8" t="s">
        <v>782</v>
      </c>
      <c r="G509" s="8" t="s">
        <v>30</v>
      </c>
      <c r="H509" s="39">
        <v>2</v>
      </c>
      <c r="I509" s="10">
        <v>5.13</v>
      </c>
      <c r="J509" s="8" t="s">
        <v>33</v>
      </c>
      <c r="K509" s="29"/>
      <c r="L509" s="29"/>
      <c r="M509" s="29"/>
      <c r="N509" s="29"/>
      <c r="O509" s="25">
        <f t="shared" si="56"/>
        <v>-2</v>
      </c>
      <c r="P509" s="25">
        <f t="shared" si="57"/>
        <v>-2</v>
      </c>
      <c r="Q509" s="25">
        <f t="shared" si="58"/>
        <v>-2</v>
      </c>
      <c r="R509" s="33">
        <f t="shared" si="59"/>
        <v>-2</v>
      </c>
      <c r="S509" s="27">
        <f t="shared" si="63"/>
        <v>-90.310000000000102</v>
      </c>
      <c r="T509" s="27">
        <f t="shared" si="63"/>
        <v>-126.88</v>
      </c>
      <c r="U509" s="27">
        <f t="shared" si="63"/>
        <v>-114.18999999999998</v>
      </c>
      <c r="V509" s="27">
        <f t="shared" si="63"/>
        <v>-51.820000000000007</v>
      </c>
      <c r="W509" s="4" t="s">
        <v>779</v>
      </c>
    </row>
    <row r="510" spans="1:23" s="4" customFormat="1" ht="15" customHeight="1" x14ac:dyDescent="0.25">
      <c r="A510" s="1"/>
      <c r="B510" s="16">
        <v>43964</v>
      </c>
      <c r="C510" s="8" t="s">
        <v>27</v>
      </c>
      <c r="D510" s="8" t="s">
        <v>113</v>
      </c>
      <c r="E510" s="9">
        <v>4</v>
      </c>
      <c r="F510" s="8" t="s">
        <v>783</v>
      </c>
      <c r="G510" s="8" t="s">
        <v>30</v>
      </c>
      <c r="H510" s="39">
        <v>2</v>
      </c>
      <c r="I510" s="10">
        <v>5.44</v>
      </c>
      <c r="J510" s="8" t="s">
        <v>28</v>
      </c>
      <c r="K510" s="29"/>
      <c r="L510" s="29"/>
      <c r="M510" s="29"/>
      <c r="N510" s="29"/>
      <c r="O510" s="25">
        <f t="shared" si="56"/>
        <v>-2</v>
      </c>
      <c r="P510" s="25">
        <f t="shared" si="57"/>
        <v>-2</v>
      </c>
      <c r="Q510" s="25">
        <f t="shared" si="58"/>
        <v>-2</v>
      </c>
      <c r="R510" s="33">
        <f t="shared" si="59"/>
        <v>-2</v>
      </c>
      <c r="S510" s="27">
        <f t="shared" si="63"/>
        <v>-92.310000000000102</v>
      </c>
      <c r="T510" s="27">
        <f t="shared" si="63"/>
        <v>-128.88</v>
      </c>
      <c r="U510" s="27">
        <f t="shared" si="63"/>
        <v>-116.18999999999998</v>
      </c>
      <c r="V510" s="27">
        <f t="shared" si="63"/>
        <v>-53.820000000000007</v>
      </c>
      <c r="W510" s="4" t="s">
        <v>779</v>
      </c>
    </row>
    <row r="511" spans="1:23" s="4" customFormat="1" ht="15" customHeight="1" x14ac:dyDescent="0.25">
      <c r="A511" s="1"/>
      <c r="B511" s="16">
        <v>43964</v>
      </c>
      <c r="C511" s="8" t="s">
        <v>27</v>
      </c>
      <c r="D511" s="8" t="s">
        <v>113</v>
      </c>
      <c r="E511" s="9">
        <v>6</v>
      </c>
      <c r="F511" s="8" t="s">
        <v>670</v>
      </c>
      <c r="G511" s="8" t="s">
        <v>30</v>
      </c>
      <c r="H511" s="39">
        <v>10</v>
      </c>
      <c r="I511" s="10">
        <v>1.48</v>
      </c>
      <c r="J511" s="8" t="s">
        <v>33</v>
      </c>
      <c r="K511" s="29"/>
      <c r="L511" s="29"/>
      <c r="M511" s="29"/>
      <c r="N511" s="29"/>
      <c r="O511" s="25">
        <f t="shared" si="56"/>
        <v>-10</v>
      </c>
      <c r="P511" s="25">
        <f t="shared" si="57"/>
        <v>-10</v>
      </c>
      <c r="Q511" s="25">
        <f t="shared" si="58"/>
        <v>-10</v>
      </c>
      <c r="R511" s="33">
        <f t="shared" si="59"/>
        <v>-10</v>
      </c>
      <c r="S511" s="27">
        <f t="shared" si="63"/>
        <v>-102.3100000000001</v>
      </c>
      <c r="T511" s="27">
        <f t="shared" si="63"/>
        <v>-138.88</v>
      </c>
      <c r="U511" s="27">
        <f t="shared" si="63"/>
        <v>-126.18999999999998</v>
      </c>
      <c r="V511" s="27">
        <f t="shared" si="63"/>
        <v>-63.820000000000007</v>
      </c>
      <c r="W511" s="4" t="s">
        <v>780</v>
      </c>
    </row>
    <row r="512" spans="1:23" s="4" customFormat="1" ht="15" customHeight="1" x14ac:dyDescent="0.25">
      <c r="A512" s="1"/>
      <c r="B512" s="16">
        <v>43964</v>
      </c>
      <c r="C512" s="8" t="s">
        <v>27</v>
      </c>
      <c r="D512" s="8" t="s">
        <v>113</v>
      </c>
      <c r="E512" s="9">
        <v>8</v>
      </c>
      <c r="F512" s="8" t="s">
        <v>588</v>
      </c>
      <c r="G512" s="8" t="s">
        <v>30</v>
      </c>
      <c r="H512" s="39">
        <v>4</v>
      </c>
      <c r="I512" s="10">
        <v>2.81</v>
      </c>
      <c r="J512" s="8" t="s">
        <v>33</v>
      </c>
      <c r="K512" s="29"/>
      <c r="L512" s="29"/>
      <c r="M512" s="29"/>
      <c r="N512" s="29"/>
      <c r="O512" s="25">
        <f t="shared" si="56"/>
        <v>-4</v>
      </c>
      <c r="P512" s="25">
        <f t="shared" si="57"/>
        <v>-4</v>
      </c>
      <c r="Q512" s="25">
        <f t="shared" si="58"/>
        <v>-4</v>
      </c>
      <c r="R512" s="33">
        <f t="shared" si="59"/>
        <v>-4</v>
      </c>
      <c r="S512" s="27">
        <f t="shared" si="63"/>
        <v>-106.3100000000001</v>
      </c>
      <c r="T512" s="27">
        <f t="shared" si="63"/>
        <v>-142.88</v>
      </c>
      <c r="U512" s="27">
        <f t="shared" si="63"/>
        <v>-130.19</v>
      </c>
      <c r="V512" s="27">
        <f t="shared" si="63"/>
        <v>-67.820000000000007</v>
      </c>
      <c r="W512" s="4" t="s">
        <v>781</v>
      </c>
    </row>
    <row r="513" spans="1:23" s="4" customFormat="1" ht="15" customHeight="1" x14ac:dyDescent="0.25">
      <c r="A513" s="1"/>
      <c r="B513" s="16">
        <v>43966</v>
      </c>
      <c r="C513" s="8" t="s">
        <v>127</v>
      </c>
      <c r="D513" s="8" t="s">
        <v>245</v>
      </c>
      <c r="E513" s="9">
        <v>2</v>
      </c>
      <c r="F513" s="8" t="s">
        <v>785</v>
      </c>
      <c r="G513" s="8" t="s">
        <v>30</v>
      </c>
      <c r="H513" s="39">
        <v>6</v>
      </c>
      <c r="I513" s="10">
        <v>1.62</v>
      </c>
      <c r="J513" s="8" t="s">
        <v>14</v>
      </c>
      <c r="K513" s="29">
        <v>1.9</v>
      </c>
      <c r="L513" s="29">
        <v>1.5</v>
      </c>
      <c r="M513" s="29">
        <v>1.45</v>
      </c>
      <c r="N513" s="29">
        <v>1.5</v>
      </c>
      <c r="O513" s="25">
        <f t="shared" si="56"/>
        <v>5.3999999999999986</v>
      </c>
      <c r="P513" s="25">
        <f t="shared" si="57"/>
        <v>3</v>
      </c>
      <c r="Q513" s="25">
        <f t="shared" si="58"/>
        <v>2.6999999999999993</v>
      </c>
      <c r="R513" s="33">
        <f t="shared" si="59"/>
        <v>3</v>
      </c>
      <c r="S513" s="27">
        <f t="shared" si="63"/>
        <v>-100.91000000000011</v>
      </c>
      <c r="T513" s="27">
        <f t="shared" si="63"/>
        <v>-139.88</v>
      </c>
      <c r="U513" s="27">
        <f t="shared" si="63"/>
        <v>-127.49</v>
      </c>
      <c r="V513" s="27">
        <f t="shared" si="63"/>
        <v>-64.820000000000007</v>
      </c>
      <c r="W513" s="4" t="s">
        <v>784</v>
      </c>
    </row>
    <row r="514" spans="1:23" s="4" customFormat="1" ht="15" customHeight="1" x14ac:dyDescent="0.25">
      <c r="A514" s="1"/>
      <c r="B514" s="16">
        <v>43966</v>
      </c>
      <c r="C514" s="8" t="s">
        <v>127</v>
      </c>
      <c r="D514" s="8" t="s">
        <v>245</v>
      </c>
      <c r="E514" s="9">
        <v>2</v>
      </c>
      <c r="F514" s="8" t="s">
        <v>786</v>
      </c>
      <c r="G514" s="8" t="s">
        <v>30</v>
      </c>
      <c r="H514" s="39">
        <v>1</v>
      </c>
      <c r="I514" s="10">
        <v>27</v>
      </c>
      <c r="J514" s="8" t="s">
        <v>28</v>
      </c>
      <c r="K514" s="29"/>
      <c r="L514" s="29"/>
      <c r="M514" s="29"/>
      <c r="N514" s="29"/>
      <c r="O514" s="25">
        <f t="shared" si="56"/>
        <v>-1</v>
      </c>
      <c r="P514" s="25">
        <f t="shared" si="57"/>
        <v>-1</v>
      </c>
      <c r="Q514" s="25">
        <f t="shared" si="58"/>
        <v>-1</v>
      </c>
      <c r="R514" s="33">
        <f t="shared" si="59"/>
        <v>-1</v>
      </c>
      <c r="S514" s="27">
        <f t="shared" si="63"/>
        <v>-101.91000000000011</v>
      </c>
      <c r="T514" s="27">
        <f t="shared" si="63"/>
        <v>-140.88</v>
      </c>
      <c r="U514" s="27">
        <f t="shared" si="63"/>
        <v>-128.49</v>
      </c>
      <c r="V514" s="27">
        <f t="shared" si="63"/>
        <v>-65.820000000000007</v>
      </c>
      <c r="W514" s="4" t="s">
        <v>784</v>
      </c>
    </row>
    <row r="515" spans="1:23" s="4" customFormat="1" ht="15" customHeight="1" x14ac:dyDescent="0.25">
      <c r="A515" s="1"/>
      <c r="B515" s="16">
        <v>43966</v>
      </c>
      <c r="C515" s="8" t="s">
        <v>127</v>
      </c>
      <c r="D515" s="8" t="s">
        <v>245</v>
      </c>
      <c r="E515" s="9">
        <v>4</v>
      </c>
      <c r="F515" s="8" t="s">
        <v>559</v>
      </c>
      <c r="G515" s="8" t="s">
        <v>30</v>
      </c>
      <c r="H515" s="39">
        <v>2</v>
      </c>
      <c r="I515" s="10">
        <v>2.64</v>
      </c>
      <c r="J515" s="8" t="s">
        <v>28</v>
      </c>
      <c r="K515" s="29"/>
      <c r="L515" s="29"/>
      <c r="M515" s="29"/>
      <c r="N515" s="29"/>
      <c r="O515" s="25">
        <f t="shared" si="56"/>
        <v>-2</v>
      </c>
      <c r="P515" s="25">
        <f t="shared" si="57"/>
        <v>-2</v>
      </c>
      <c r="Q515" s="25">
        <f t="shared" si="58"/>
        <v>-2</v>
      </c>
      <c r="R515" s="33">
        <f t="shared" si="59"/>
        <v>-2</v>
      </c>
      <c r="S515" s="27">
        <f t="shared" si="63"/>
        <v>-103.91000000000011</v>
      </c>
      <c r="T515" s="27">
        <f t="shared" si="63"/>
        <v>-142.88</v>
      </c>
      <c r="U515" s="27">
        <f t="shared" si="63"/>
        <v>-130.49</v>
      </c>
      <c r="V515" s="27">
        <f t="shared" si="63"/>
        <v>-67.820000000000007</v>
      </c>
      <c r="W515" s="4" t="s">
        <v>787</v>
      </c>
    </row>
    <row r="516" spans="1:23" s="4" customFormat="1" ht="15" customHeight="1" x14ac:dyDescent="0.25">
      <c r="A516" s="1"/>
      <c r="B516" s="16">
        <v>43966</v>
      </c>
      <c r="C516" s="8" t="s">
        <v>127</v>
      </c>
      <c r="D516" s="8" t="s">
        <v>245</v>
      </c>
      <c r="E516" s="9">
        <v>5</v>
      </c>
      <c r="F516" s="8" t="s">
        <v>788</v>
      </c>
      <c r="G516" s="8" t="s">
        <v>30</v>
      </c>
      <c r="H516" s="39">
        <v>8</v>
      </c>
      <c r="I516" s="10">
        <v>2.31</v>
      </c>
      <c r="J516" s="8" t="s">
        <v>14</v>
      </c>
      <c r="K516" s="29">
        <v>2.4</v>
      </c>
      <c r="L516" s="29">
        <v>2.25</v>
      </c>
      <c r="M516" s="29">
        <v>2.25</v>
      </c>
      <c r="N516" s="29">
        <v>2.6</v>
      </c>
      <c r="O516" s="25">
        <f t="shared" si="56"/>
        <v>11.2</v>
      </c>
      <c r="P516" s="25">
        <f t="shared" si="57"/>
        <v>10</v>
      </c>
      <c r="Q516" s="25">
        <f t="shared" si="58"/>
        <v>10</v>
      </c>
      <c r="R516" s="33">
        <f t="shared" si="59"/>
        <v>12.8</v>
      </c>
      <c r="S516" s="27">
        <f t="shared" si="63"/>
        <v>-92.710000000000107</v>
      </c>
      <c r="T516" s="27">
        <f t="shared" si="63"/>
        <v>-132.88</v>
      </c>
      <c r="U516" s="27">
        <f t="shared" si="63"/>
        <v>-120.49000000000001</v>
      </c>
      <c r="V516" s="27">
        <f t="shared" si="63"/>
        <v>-55.02000000000001</v>
      </c>
      <c r="W516" s="4" t="s">
        <v>790</v>
      </c>
    </row>
    <row r="517" spans="1:23" s="4" customFormat="1" ht="15" customHeight="1" x14ac:dyDescent="0.25">
      <c r="A517" s="1"/>
      <c r="B517" s="16">
        <v>43966</v>
      </c>
      <c r="C517" s="8" t="s">
        <v>127</v>
      </c>
      <c r="D517" s="8" t="s">
        <v>245</v>
      </c>
      <c r="E517" s="9">
        <v>5</v>
      </c>
      <c r="F517" s="8" t="s">
        <v>789</v>
      </c>
      <c r="G517" s="8" t="s">
        <v>30</v>
      </c>
      <c r="H517" s="39">
        <v>4</v>
      </c>
      <c r="I517" s="10">
        <v>2.44</v>
      </c>
      <c r="J517" s="8" t="s">
        <v>28</v>
      </c>
      <c r="K517" s="29"/>
      <c r="L517" s="29"/>
      <c r="M517" s="29"/>
      <c r="N517" s="29"/>
      <c r="O517" s="25">
        <f t="shared" si="56"/>
        <v>-4</v>
      </c>
      <c r="P517" s="25">
        <f t="shared" si="57"/>
        <v>-4</v>
      </c>
      <c r="Q517" s="25">
        <f t="shared" si="58"/>
        <v>-4</v>
      </c>
      <c r="R517" s="33">
        <f t="shared" si="59"/>
        <v>-4</v>
      </c>
      <c r="S517" s="27">
        <f t="shared" si="63"/>
        <v>-96.710000000000107</v>
      </c>
      <c r="T517" s="27">
        <f t="shared" si="63"/>
        <v>-136.88</v>
      </c>
      <c r="U517" s="27">
        <f t="shared" si="63"/>
        <v>-124.49000000000001</v>
      </c>
      <c r="V517" s="27">
        <f t="shared" si="63"/>
        <v>-59.02000000000001</v>
      </c>
      <c r="W517" s="4" t="s">
        <v>790</v>
      </c>
    </row>
    <row r="518" spans="1:23" s="4" customFormat="1" ht="15" customHeight="1" x14ac:dyDescent="0.25">
      <c r="A518" s="1"/>
      <c r="B518" s="16">
        <v>43966</v>
      </c>
      <c r="C518" s="8" t="s">
        <v>127</v>
      </c>
      <c r="D518" s="8" t="s">
        <v>245</v>
      </c>
      <c r="E518" s="9">
        <v>6</v>
      </c>
      <c r="F518" s="8" t="s">
        <v>792</v>
      </c>
      <c r="G518" s="8" t="s">
        <v>30</v>
      </c>
      <c r="H518" s="39">
        <v>2</v>
      </c>
      <c r="I518" s="10">
        <v>3.61</v>
      </c>
      <c r="J518" s="8" t="s">
        <v>7</v>
      </c>
      <c r="K518" s="29"/>
      <c r="L518" s="29"/>
      <c r="M518" s="29"/>
      <c r="N518" s="29"/>
      <c r="O518" s="25">
        <f t="shared" si="56"/>
        <v>-2</v>
      </c>
      <c r="P518" s="25">
        <f t="shared" si="57"/>
        <v>-2</v>
      </c>
      <c r="Q518" s="25">
        <f t="shared" si="58"/>
        <v>-2</v>
      </c>
      <c r="R518" s="33">
        <f t="shared" si="59"/>
        <v>-2</v>
      </c>
      <c r="S518" s="27">
        <f t="shared" si="63"/>
        <v>-98.710000000000107</v>
      </c>
      <c r="T518" s="27">
        <f t="shared" si="63"/>
        <v>-138.88</v>
      </c>
      <c r="U518" s="27">
        <f t="shared" si="63"/>
        <v>-126.49000000000001</v>
      </c>
      <c r="V518" s="27">
        <f t="shared" si="63"/>
        <v>-61.02000000000001</v>
      </c>
      <c r="W518" s="4" t="s">
        <v>791</v>
      </c>
    </row>
    <row r="519" spans="1:23" s="4" customFormat="1" ht="15" customHeight="1" x14ac:dyDescent="0.25">
      <c r="A519" s="1"/>
      <c r="B519" s="16">
        <v>43966</v>
      </c>
      <c r="C519" s="8" t="s">
        <v>127</v>
      </c>
      <c r="D519" s="8" t="s">
        <v>245</v>
      </c>
      <c r="E519" s="9">
        <v>6</v>
      </c>
      <c r="F519" s="8" t="s">
        <v>793</v>
      </c>
      <c r="G519" s="8" t="s">
        <v>30</v>
      </c>
      <c r="H519" s="39">
        <v>1</v>
      </c>
      <c r="I519" s="10">
        <v>7.44</v>
      </c>
      <c r="J519" s="8" t="s">
        <v>28</v>
      </c>
      <c r="K519" s="29"/>
      <c r="L519" s="29"/>
      <c r="M519" s="29"/>
      <c r="N519" s="29"/>
      <c r="O519" s="25">
        <f t="shared" si="56"/>
        <v>-1</v>
      </c>
      <c r="P519" s="25">
        <f t="shared" si="57"/>
        <v>-1</v>
      </c>
      <c r="Q519" s="25">
        <f t="shared" si="58"/>
        <v>-1</v>
      </c>
      <c r="R519" s="33">
        <f t="shared" si="59"/>
        <v>-1</v>
      </c>
      <c r="S519" s="27">
        <f t="shared" si="63"/>
        <v>-99.710000000000107</v>
      </c>
      <c r="T519" s="27">
        <f t="shared" si="63"/>
        <v>-139.88</v>
      </c>
      <c r="U519" s="27">
        <f t="shared" si="63"/>
        <v>-127.49000000000001</v>
      </c>
      <c r="V519" s="27">
        <f t="shared" si="63"/>
        <v>-62.02000000000001</v>
      </c>
      <c r="W519" s="4" t="s">
        <v>791</v>
      </c>
    </row>
    <row r="520" spans="1:23" s="4" customFormat="1" ht="15" customHeight="1" x14ac:dyDescent="0.25">
      <c r="A520" s="1"/>
      <c r="B520" s="16">
        <v>43966</v>
      </c>
      <c r="C520" s="8" t="s">
        <v>127</v>
      </c>
      <c r="D520" s="8" t="s">
        <v>245</v>
      </c>
      <c r="E520" s="9">
        <v>6</v>
      </c>
      <c r="F520" s="8" t="s">
        <v>794</v>
      </c>
      <c r="G520" s="8" t="s">
        <v>30</v>
      </c>
      <c r="H520" s="39">
        <v>1</v>
      </c>
      <c r="I520" s="10">
        <v>8.33</v>
      </c>
      <c r="J520" s="8" t="s">
        <v>28</v>
      </c>
      <c r="K520" s="29"/>
      <c r="L520" s="29"/>
      <c r="M520" s="29"/>
      <c r="N520" s="29"/>
      <c r="O520" s="25">
        <f t="shared" ref="O520:O583" si="64">IF(J520&lt;&gt;0,(IF(G520="Win",IF(J520="1st",(K520*H520)-H520,IF(J520="Ref.",0,(-1*H520))),IF(OR(J520="1st",J520="2nd",J520="3rd"),(K520*H520)-H520,IF(J520="Ref.",0,(-1*H520))))),0)</f>
        <v>-1</v>
      </c>
      <c r="P520" s="25">
        <f t="shared" ref="P520:P583" si="65">IF(J520&lt;&gt;0,(IF(G520="Win",IF(J520="1st",(L520*H520)-H520,IF(J520="Ref.",0,(-1*H520))),IF(OR(J520="1st",J520="2nd",J520="3rd"),(L520*H520)-H520,IF(J520="Ref.",0,(-1*H520))))),0)</f>
        <v>-1</v>
      </c>
      <c r="Q520" s="25">
        <f t="shared" ref="Q520:Q583" si="66">IF(J520&lt;&gt;0,(IF(G520="Win",IF(J520="1st",(M520*H520)-H520,IF(J520="Ref.",0,(-1*H520))),IF(J520&lt;&gt;0,R520,0))),0)</f>
        <v>-1</v>
      </c>
      <c r="R520" s="33">
        <f t="shared" ref="R520:R583" si="67">IF(J520&lt;&gt;0,(IF(G520="Win",IF(J520="1st",(N520*H520)-H520,IF(J520="Ref.",0,(-1*H520))),IF(OR(J520="1st",J520="2nd",J520="3rd"),(N520*H520)-H520,IF(J520="Ref.",0,(-1*H520))))),0)</f>
        <v>-1</v>
      </c>
      <c r="S520" s="27">
        <f t="shared" si="63"/>
        <v>-100.71000000000011</v>
      </c>
      <c r="T520" s="27">
        <f t="shared" si="63"/>
        <v>-140.88</v>
      </c>
      <c r="U520" s="27">
        <f t="shared" si="63"/>
        <v>-128.49</v>
      </c>
      <c r="V520" s="27">
        <f t="shared" si="63"/>
        <v>-63.02000000000001</v>
      </c>
      <c r="W520" s="4" t="s">
        <v>791</v>
      </c>
    </row>
    <row r="521" spans="1:23" s="4" customFormat="1" ht="15" customHeight="1" x14ac:dyDescent="0.25">
      <c r="A521" s="1"/>
      <c r="B521" s="16">
        <v>43966</v>
      </c>
      <c r="C521" s="8" t="s">
        <v>127</v>
      </c>
      <c r="D521" s="8" t="s">
        <v>245</v>
      </c>
      <c r="E521" s="9">
        <v>7</v>
      </c>
      <c r="F521" s="8" t="s">
        <v>250</v>
      </c>
      <c r="G521" s="8" t="s">
        <v>30</v>
      </c>
      <c r="H521" s="39">
        <v>1</v>
      </c>
      <c r="I521" s="10">
        <v>4.8600000000000003</v>
      </c>
      <c r="J521" s="8" t="s">
        <v>14</v>
      </c>
      <c r="K521" s="29">
        <v>6</v>
      </c>
      <c r="L521" s="29">
        <v>6.9</v>
      </c>
      <c r="M521" s="29">
        <v>6.5</v>
      </c>
      <c r="N521" s="29">
        <v>7.2</v>
      </c>
      <c r="O521" s="25">
        <f t="shared" si="64"/>
        <v>5</v>
      </c>
      <c r="P521" s="25">
        <f t="shared" si="65"/>
        <v>5.9</v>
      </c>
      <c r="Q521" s="25">
        <f t="shared" si="66"/>
        <v>5.5</v>
      </c>
      <c r="R521" s="33">
        <f t="shared" si="67"/>
        <v>6.2</v>
      </c>
      <c r="S521" s="27">
        <f t="shared" ref="S521:V536" si="68">O521+S520</f>
        <v>-95.710000000000107</v>
      </c>
      <c r="T521" s="27">
        <f t="shared" si="68"/>
        <v>-134.97999999999999</v>
      </c>
      <c r="U521" s="27">
        <f t="shared" si="68"/>
        <v>-122.99000000000001</v>
      </c>
      <c r="V521" s="27">
        <f t="shared" si="68"/>
        <v>-56.820000000000007</v>
      </c>
      <c r="W521" s="4" t="s">
        <v>795</v>
      </c>
    </row>
    <row r="522" spans="1:23" s="4" customFormat="1" ht="15" customHeight="1" x14ac:dyDescent="0.25">
      <c r="A522" s="1"/>
      <c r="B522" s="16">
        <v>43966</v>
      </c>
      <c r="C522" s="8" t="s">
        <v>127</v>
      </c>
      <c r="D522" s="8" t="s">
        <v>36</v>
      </c>
      <c r="E522" s="9">
        <v>1</v>
      </c>
      <c r="F522" s="8" t="s">
        <v>803</v>
      </c>
      <c r="G522" s="8" t="s">
        <v>30</v>
      </c>
      <c r="H522" s="39">
        <v>2</v>
      </c>
      <c r="I522" s="10">
        <v>3.17</v>
      </c>
      <c r="J522" s="8" t="s">
        <v>28</v>
      </c>
      <c r="K522" s="29"/>
      <c r="L522" s="29"/>
      <c r="M522" s="29"/>
      <c r="N522" s="29"/>
      <c r="O522" s="25">
        <f t="shared" si="64"/>
        <v>-2</v>
      </c>
      <c r="P522" s="25">
        <f t="shared" si="65"/>
        <v>-2</v>
      </c>
      <c r="Q522" s="25">
        <f t="shared" si="66"/>
        <v>-2</v>
      </c>
      <c r="R522" s="33">
        <f t="shared" si="67"/>
        <v>-2</v>
      </c>
      <c r="S522" s="27">
        <f t="shared" si="68"/>
        <v>-97.710000000000107</v>
      </c>
      <c r="T522" s="27">
        <f t="shared" si="68"/>
        <v>-136.97999999999999</v>
      </c>
      <c r="U522" s="27">
        <f t="shared" si="68"/>
        <v>-124.99000000000001</v>
      </c>
      <c r="V522" s="27">
        <f t="shared" si="68"/>
        <v>-58.820000000000007</v>
      </c>
      <c r="W522" s="4" t="s">
        <v>796</v>
      </c>
    </row>
    <row r="523" spans="1:23" s="4" customFormat="1" ht="15" customHeight="1" x14ac:dyDescent="0.25">
      <c r="A523" s="1"/>
      <c r="B523" s="16">
        <v>43966</v>
      </c>
      <c r="C523" s="8" t="s">
        <v>127</v>
      </c>
      <c r="D523" s="8" t="s">
        <v>36</v>
      </c>
      <c r="E523" s="9">
        <v>1</v>
      </c>
      <c r="F523" s="8" t="s">
        <v>803</v>
      </c>
      <c r="G523" s="8" t="s">
        <v>31</v>
      </c>
      <c r="H523" s="39">
        <v>2</v>
      </c>
      <c r="I523" s="10">
        <v>3.17</v>
      </c>
      <c r="J523" s="8" t="s">
        <v>28</v>
      </c>
      <c r="K523" s="29"/>
      <c r="L523" s="29"/>
      <c r="M523" s="29"/>
      <c r="N523" s="29"/>
      <c r="O523" s="25">
        <f t="shared" si="64"/>
        <v>-2</v>
      </c>
      <c r="P523" s="25">
        <f t="shared" si="65"/>
        <v>-2</v>
      </c>
      <c r="Q523" s="25">
        <f t="shared" si="66"/>
        <v>-2</v>
      </c>
      <c r="R523" s="33">
        <f t="shared" si="67"/>
        <v>-2</v>
      </c>
      <c r="S523" s="27">
        <f t="shared" si="68"/>
        <v>-99.710000000000107</v>
      </c>
      <c r="T523" s="27">
        <f t="shared" si="68"/>
        <v>-138.97999999999999</v>
      </c>
      <c r="U523" s="27">
        <f t="shared" si="68"/>
        <v>-126.99000000000001</v>
      </c>
      <c r="V523" s="27">
        <f t="shared" si="68"/>
        <v>-60.820000000000007</v>
      </c>
      <c r="W523" s="4" t="s">
        <v>796</v>
      </c>
    </row>
    <row r="524" spans="1:23" s="4" customFormat="1" ht="15" customHeight="1" x14ac:dyDescent="0.25">
      <c r="A524" s="1"/>
      <c r="B524" s="16">
        <v>43966</v>
      </c>
      <c r="C524" s="8" t="s">
        <v>127</v>
      </c>
      <c r="D524" s="8" t="s">
        <v>36</v>
      </c>
      <c r="E524" s="9">
        <v>4</v>
      </c>
      <c r="F524" s="8" t="s">
        <v>515</v>
      </c>
      <c r="G524" s="8" t="s">
        <v>30</v>
      </c>
      <c r="H524" s="39">
        <v>4</v>
      </c>
      <c r="I524" s="10">
        <v>3.44</v>
      </c>
      <c r="J524" s="8" t="s">
        <v>28</v>
      </c>
      <c r="K524" s="29"/>
      <c r="L524" s="29"/>
      <c r="M524" s="29"/>
      <c r="N524" s="29"/>
      <c r="O524" s="25">
        <f t="shared" si="64"/>
        <v>-4</v>
      </c>
      <c r="P524" s="25">
        <f t="shared" si="65"/>
        <v>-4</v>
      </c>
      <c r="Q524" s="25">
        <f t="shared" si="66"/>
        <v>-4</v>
      </c>
      <c r="R524" s="33">
        <f t="shared" si="67"/>
        <v>-4</v>
      </c>
      <c r="S524" s="27">
        <f t="shared" si="68"/>
        <v>-103.71000000000011</v>
      </c>
      <c r="T524" s="27">
        <f t="shared" si="68"/>
        <v>-142.97999999999999</v>
      </c>
      <c r="U524" s="27">
        <f t="shared" si="68"/>
        <v>-130.99</v>
      </c>
      <c r="V524" s="27">
        <f t="shared" si="68"/>
        <v>-64.820000000000007</v>
      </c>
      <c r="W524" s="4" t="s">
        <v>797</v>
      </c>
    </row>
    <row r="525" spans="1:23" s="4" customFormat="1" ht="15" customHeight="1" x14ac:dyDescent="0.25">
      <c r="A525" s="1"/>
      <c r="B525" s="16">
        <v>43966</v>
      </c>
      <c r="C525" s="8" t="s">
        <v>127</v>
      </c>
      <c r="D525" s="8" t="s">
        <v>36</v>
      </c>
      <c r="E525" s="9">
        <v>4</v>
      </c>
      <c r="F525" s="8" t="s">
        <v>499</v>
      </c>
      <c r="G525" s="8" t="s">
        <v>30</v>
      </c>
      <c r="H525" s="39">
        <v>2</v>
      </c>
      <c r="I525" s="10">
        <v>6.44</v>
      </c>
      <c r="J525" s="8" t="s">
        <v>28</v>
      </c>
      <c r="K525" s="29"/>
      <c r="L525" s="29"/>
      <c r="M525" s="29"/>
      <c r="N525" s="29"/>
      <c r="O525" s="25">
        <f t="shared" si="64"/>
        <v>-2</v>
      </c>
      <c r="P525" s="25">
        <f t="shared" si="65"/>
        <v>-2</v>
      </c>
      <c r="Q525" s="25">
        <f t="shared" si="66"/>
        <v>-2</v>
      </c>
      <c r="R525" s="33">
        <f t="shared" si="67"/>
        <v>-2</v>
      </c>
      <c r="S525" s="27">
        <f t="shared" si="68"/>
        <v>-105.71000000000011</v>
      </c>
      <c r="T525" s="27">
        <f t="shared" si="68"/>
        <v>-144.97999999999999</v>
      </c>
      <c r="U525" s="27">
        <f t="shared" si="68"/>
        <v>-132.99</v>
      </c>
      <c r="V525" s="27">
        <f t="shared" si="68"/>
        <v>-66.820000000000007</v>
      </c>
      <c r="W525" s="4" t="s">
        <v>797</v>
      </c>
    </row>
    <row r="526" spans="1:23" s="4" customFormat="1" ht="15" customHeight="1" x14ac:dyDescent="0.25">
      <c r="A526" s="1"/>
      <c r="B526" s="16">
        <v>43966</v>
      </c>
      <c r="C526" s="8" t="s">
        <v>127</v>
      </c>
      <c r="D526" s="8" t="s">
        <v>36</v>
      </c>
      <c r="E526" s="9">
        <v>5</v>
      </c>
      <c r="F526" s="8" t="s">
        <v>804</v>
      </c>
      <c r="G526" s="8" t="s">
        <v>30</v>
      </c>
      <c r="H526" s="39">
        <v>2</v>
      </c>
      <c r="I526" s="10">
        <v>3.84</v>
      </c>
      <c r="J526" s="8" t="s">
        <v>28</v>
      </c>
      <c r="K526" s="29"/>
      <c r="L526" s="29"/>
      <c r="M526" s="29"/>
      <c r="N526" s="29"/>
      <c r="O526" s="25">
        <f t="shared" si="64"/>
        <v>-2</v>
      </c>
      <c r="P526" s="25">
        <f t="shared" si="65"/>
        <v>-2</v>
      </c>
      <c r="Q526" s="25">
        <f t="shared" si="66"/>
        <v>-2</v>
      </c>
      <c r="R526" s="33">
        <f t="shared" si="67"/>
        <v>-2</v>
      </c>
      <c r="S526" s="27">
        <f t="shared" si="68"/>
        <v>-107.71000000000011</v>
      </c>
      <c r="T526" s="27">
        <f t="shared" si="68"/>
        <v>-146.97999999999999</v>
      </c>
      <c r="U526" s="27">
        <f t="shared" si="68"/>
        <v>-134.99</v>
      </c>
      <c r="V526" s="27">
        <f t="shared" si="68"/>
        <v>-68.820000000000007</v>
      </c>
      <c r="W526" s="4" t="s">
        <v>798</v>
      </c>
    </row>
    <row r="527" spans="1:23" s="4" customFormat="1" ht="15" customHeight="1" x14ac:dyDescent="0.25">
      <c r="A527" s="1"/>
      <c r="B527" s="16">
        <v>43966</v>
      </c>
      <c r="C527" s="8" t="s">
        <v>127</v>
      </c>
      <c r="D527" s="8" t="s">
        <v>36</v>
      </c>
      <c r="E527" s="9">
        <v>6</v>
      </c>
      <c r="F527" s="8" t="s">
        <v>805</v>
      </c>
      <c r="G527" s="8" t="s">
        <v>30</v>
      </c>
      <c r="H527" s="39">
        <v>1</v>
      </c>
      <c r="I527" s="10">
        <v>6.82</v>
      </c>
      <c r="J527" s="8" t="s">
        <v>14</v>
      </c>
      <c r="K527" s="29">
        <v>12</v>
      </c>
      <c r="L527" s="29">
        <v>6.7</v>
      </c>
      <c r="M527" s="29">
        <v>14</v>
      </c>
      <c r="N527" s="29">
        <v>5.56</v>
      </c>
      <c r="O527" s="25">
        <f t="shared" si="64"/>
        <v>11</v>
      </c>
      <c r="P527" s="25">
        <f t="shared" si="65"/>
        <v>5.7</v>
      </c>
      <c r="Q527" s="25">
        <f t="shared" si="66"/>
        <v>13</v>
      </c>
      <c r="R527" s="33">
        <f t="shared" si="67"/>
        <v>4.5599999999999996</v>
      </c>
      <c r="S527" s="27">
        <f t="shared" si="68"/>
        <v>-96.710000000000107</v>
      </c>
      <c r="T527" s="27">
        <f t="shared" si="68"/>
        <v>-141.28</v>
      </c>
      <c r="U527" s="27">
        <f t="shared" si="68"/>
        <v>-121.99000000000001</v>
      </c>
      <c r="V527" s="27">
        <f t="shared" si="68"/>
        <v>-64.260000000000005</v>
      </c>
      <c r="W527" s="4" t="s">
        <v>799</v>
      </c>
    </row>
    <row r="528" spans="1:23" s="4" customFormat="1" ht="15" customHeight="1" x14ac:dyDescent="0.25">
      <c r="A528" s="1"/>
      <c r="B528" s="16">
        <v>43966</v>
      </c>
      <c r="C528" s="8" t="s">
        <v>127</v>
      </c>
      <c r="D528" s="8" t="s">
        <v>36</v>
      </c>
      <c r="E528" s="9">
        <v>8</v>
      </c>
      <c r="F528" s="8" t="s">
        <v>806</v>
      </c>
      <c r="G528" s="8" t="s">
        <v>30</v>
      </c>
      <c r="H528" s="39">
        <v>2</v>
      </c>
      <c r="I528" s="10">
        <v>4.33</v>
      </c>
      <c r="J528" s="8" t="s">
        <v>7</v>
      </c>
      <c r="K528" s="29"/>
      <c r="L528" s="29"/>
      <c r="M528" s="29"/>
      <c r="N528" s="29"/>
      <c r="O528" s="25">
        <f t="shared" si="64"/>
        <v>-2</v>
      </c>
      <c r="P528" s="25">
        <f t="shared" si="65"/>
        <v>-2</v>
      </c>
      <c r="Q528" s="25">
        <f t="shared" si="66"/>
        <v>-2</v>
      </c>
      <c r="R528" s="33">
        <f t="shared" si="67"/>
        <v>-2</v>
      </c>
      <c r="S528" s="27">
        <f t="shared" si="68"/>
        <v>-98.710000000000107</v>
      </c>
      <c r="T528" s="27">
        <f t="shared" si="68"/>
        <v>-143.28</v>
      </c>
      <c r="U528" s="27">
        <f t="shared" si="68"/>
        <v>-123.99000000000001</v>
      </c>
      <c r="V528" s="27">
        <f t="shared" si="68"/>
        <v>-66.260000000000005</v>
      </c>
      <c r="W528" s="4" t="s">
        <v>800</v>
      </c>
    </row>
    <row r="529" spans="1:23" s="4" customFormat="1" ht="15" customHeight="1" x14ac:dyDescent="0.25">
      <c r="A529" s="1"/>
      <c r="B529" s="16">
        <v>43966</v>
      </c>
      <c r="C529" s="8" t="s">
        <v>127</v>
      </c>
      <c r="D529" s="8" t="s">
        <v>36</v>
      </c>
      <c r="E529" s="9">
        <v>8</v>
      </c>
      <c r="F529" s="8" t="s">
        <v>807</v>
      </c>
      <c r="G529" s="8" t="s">
        <v>30</v>
      </c>
      <c r="H529" s="39">
        <v>2</v>
      </c>
      <c r="I529" s="10">
        <v>4.8600000000000003</v>
      </c>
      <c r="J529" s="8" t="s">
        <v>14</v>
      </c>
      <c r="K529" s="29">
        <v>19</v>
      </c>
      <c r="L529" s="29">
        <v>12.9</v>
      </c>
      <c r="M529" s="29">
        <v>17</v>
      </c>
      <c r="N529" s="29">
        <v>10.050000000000001</v>
      </c>
      <c r="O529" s="25">
        <f t="shared" si="64"/>
        <v>36</v>
      </c>
      <c r="P529" s="25">
        <f t="shared" si="65"/>
        <v>23.8</v>
      </c>
      <c r="Q529" s="25">
        <f t="shared" si="66"/>
        <v>32</v>
      </c>
      <c r="R529" s="33">
        <f t="shared" si="67"/>
        <v>18.100000000000001</v>
      </c>
      <c r="S529" s="27">
        <f t="shared" si="68"/>
        <v>-62.710000000000107</v>
      </c>
      <c r="T529" s="27">
        <f t="shared" si="68"/>
        <v>-119.48</v>
      </c>
      <c r="U529" s="27">
        <f t="shared" si="68"/>
        <v>-91.990000000000009</v>
      </c>
      <c r="V529" s="27">
        <f t="shared" si="68"/>
        <v>-48.160000000000004</v>
      </c>
      <c r="W529" s="4" t="s">
        <v>800</v>
      </c>
    </row>
    <row r="530" spans="1:23" s="4" customFormat="1" ht="15" customHeight="1" x14ac:dyDescent="0.25">
      <c r="A530" s="1"/>
      <c r="B530" s="16">
        <v>43966</v>
      </c>
      <c r="C530" s="8" t="s">
        <v>127</v>
      </c>
      <c r="D530" s="8" t="s">
        <v>36</v>
      </c>
      <c r="E530" s="9">
        <v>8</v>
      </c>
      <c r="F530" s="8" t="s">
        <v>808</v>
      </c>
      <c r="G530" s="8" t="s">
        <v>30</v>
      </c>
      <c r="H530" s="39">
        <v>2</v>
      </c>
      <c r="I530" s="10">
        <v>9.77</v>
      </c>
      <c r="J530" s="8" t="s">
        <v>28</v>
      </c>
      <c r="K530" s="29"/>
      <c r="L530" s="29"/>
      <c r="M530" s="29"/>
      <c r="N530" s="29"/>
      <c r="O530" s="25">
        <f t="shared" si="64"/>
        <v>-2</v>
      </c>
      <c r="P530" s="25">
        <f t="shared" si="65"/>
        <v>-2</v>
      </c>
      <c r="Q530" s="25">
        <f t="shared" si="66"/>
        <v>-2</v>
      </c>
      <c r="R530" s="33">
        <f t="shared" si="67"/>
        <v>-2</v>
      </c>
      <c r="S530" s="27">
        <f t="shared" si="68"/>
        <v>-64.710000000000107</v>
      </c>
      <c r="T530" s="27">
        <f t="shared" si="68"/>
        <v>-121.48</v>
      </c>
      <c r="U530" s="27">
        <f t="shared" si="68"/>
        <v>-93.990000000000009</v>
      </c>
      <c r="V530" s="27">
        <f t="shared" si="68"/>
        <v>-50.160000000000004</v>
      </c>
      <c r="W530" s="4" t="s">
        <v>800</v>
      </c>
    </row>
    <row r="531" spans="1:23" s="4" customFormat="1" ht="15" customHeight="1" x14ac:dyDescent="0.25">
      <c r="A531" s="1"/>
      <c r="B531" s="16">
        <v>43966</v>
      </c>
      <c r="C531" s="8" t="s">
        <v>127</v>
      </c>
      <c r="D531" s="8" t="s">
        <v>36</v>
      </c>
      <c r="E531" s="9">
        <v>9</v>
      </c>
      <c r="F531" s="8" t="s">
        <v>802</v>
      </c>
      <c r="G531" s="8" t="s">
        <v>30</v>
      </c>
      <c r="H531" s="39">
        <v>4</v>
      </c>
      <c r="I531" s="10">
        <v>2.52</v>
      </c>
      <c r="J531" s="8" t="s">
        <v>28</v>
      </c>
      <c r="K531" s="29"/>
      <c r="L531" s="29"/>
      <c r="M531" s="29"/>
      <c r="N531" s="29"/>
      <c r="O531" s="25">
        <f t="shared" si="64"/>
        <v>-4</v>
      </c>
      <c r="P531" s="25">
        <f t="shared" si="65"/>
        <v>-4</v>
      </c>
      <c r="Q531" s="25">
        <f t="shared" si="66"/>
        <v>-4</v>
      </c>
      <c r="R531" s="33">
        <f t="shared" si="67"/>
        <v>-4</v>
      </c>
      <c r="S531" s="27">
        <f t="shared" si="68"/>
        <v>-68.710000000000107</v>
      </c>
      <c r="T531" s="27">
        <f t="shared" si="68"/>
        <v>-125.48</v>
      </c>
      <c r="U531" s="27">
        <f t="shared" si="68"/>
        <v>-97.990000000000009</v>
      </c>
      <c r="V531" s="27">
        <f t="shared" si="68"/>
        <v>-54.160000000000004</v>
      </c>
      <c r="W531" s="4" t="s">
        <v>801</v>
      </c>
    </row>
    <row r="532" spans="1:23" s="4" customFormat="1" ht="15" customHeight="1" x14ac:dyDescent="0.25">
      <c r="A532" s="1"/>
      <c r="B532" s="16">
        <v>43967</v>
      </c>
      <c r="C532" s="8" t="s">
        <v>25</v>
      </c>
      <c r="D532" s="8" t="s">
        <v>65</v>
      </c>
      <c r="E532" s="9">
        <v>1</v>
      </c>
      <c r="F532" s="8" t="s">
        <v>566</v>
      </c>
      <c r="G532" s="8" t="s">
        <v>30</v>
      </c>
      <c r="H532" s="39">
        <v>6</v>
      </c>
      <c r="I532" s="10">
        <v>2.13</v>
      </c>
      <c r="J532" s="8" t="s">
        <v>33</v>
      </c>
      <c r="K532" s="29"/>
      <c r="L532" s="29"/>
      <c r="M532" s="29"/>
      <c r="N532" s="29"/>
      <c r="O532" s="25">
        <f t="shared" si="64"/>
        <v>-6</v>
      </c>
      <c r="P532" s="25">
        <f t="shared" si="65"/>
        <v>-6</v>
      </c>
      <c r="Q532" s="25">
        <f t="shared" si="66"/>
        <v>-6</v>
      </c>
      <c r="R532" s="33">
        <f t="shared" si="67"/>
        <v>-6</v>
      </c>
      <c r="S532" s="27">
        <f t="shared" si="68"/>
        <v>-74.710000000000107</v>
      </c>
      <c r="T532" s="27">
        <f t="shared" si="68"/>
        <v>-131.48000000000002</v>
      </c>
      <c r="U532" s="27">
        <f t="shared" si="68"/>
        <v>-103.99000000000001</v>
      </c>
      <c r="V532" s="27">
        <f t="shared" si="68"/>
        <v>-60.160000000000004</v>
      </c>
      <c r="W532" s="4" t="s">
        <v>823</v>
      </c>
    </row>
    <row r="533" spans="1:23" s="4" customFormat="1" ht="15" customHeight="1" x14ac:dyDescent="0.25">
      <c r="A533" s="1"/>
      <c r="B533" s="16">
        <v>43967</v>
      </c>
      <c r="C533" s="8" t="s">
        <v>25</v>
      </c>
      <c r="D533" s="8" t="s">
        <v>65</v>
      </c>
      <c r="E533" s="9">
        <v>1</v>
      </c>
      <c r="F533" s="8" t="s">
        <v>824</v>
      </c>
      <c r="G533" s="8" t="s">
        <v>30</v>
      </c>
      <c r="H533" s="39">
        <v>1</v>
      </c>
      <c r="I533" s="10">
        <v>13</v>
      </c>
      <c r="J533" s="8" t="s">
        <v>28</v>
      </c>
      <c r="K533" s="29"/>
      <c r="L533" s="29"/>
      <c r="M533" s="29"/>
      <c r="N533" s="29"/>
      <c r="O533" s="25">
        <f t="shared" si="64"/>
        <v>-1</v>
      </c>
      <c r="P533" s="25">
        <f t="shared" si="65"/>
        <v>-1</v>
      </c>
      <c r="Q533" s="25">
        <f t="shared" si="66"/>
        <v>-1</v>
      </c>
      <c r="R533" s="33">
        <f t="shared" si="67"/>
        <v>-1</v>
      </c>
      <c r="S533" s="27">
        <f t="shared" si="68"/>
        <v>-75.710000000000107</v>
      </c>
      <c r="T533" s="27">
        <f t="shared" si="68"/>
        <v>-132.48000000000002</v>
      </c>
      <c r="U533" s="27">
        <f t="shared" si="68"/>
        <v>-104.99000000000001</v>
      </c>
      <c r="V533" s="27">
        <f t="shared" si="68"/>
        <v>-61.160000000000004</v>
      </c>
      <c r="W533" s="4" t="s">
        <v>823</v>
      </c>
    </row>
    <row r="534" spans="1:23" s="4" customFormat="1" ht="15" customHeight="1" x14ac:dyDescent="0.25">
      <c r="A534" s="1"/>
      <c r="B534" s="16">
        <v>43967</v>
      </c>
      <c r="C534" s="8" t="s">
        <v>25</v>
      </c>
      <c r="D534" s="8" t="s">
        <v>65</v>
      </c>
      <c r="E534" s="9">
        <v>3</v>
      </c>
      <c r="F534" s="8" t="s">
        <v>826</v>
      </c>
      <c r="G534" s="8" t="s">
        <v>30</v>
      </c>
      <c r="H534" s="39">
        <v>1</v>
      </c>
      <c r="I534" s="10">
        <v>5</v>
      </c>
      <c r="J534" s="8" t="s">
        <v>28</v>
      </c>
      <c r="K534" s="29"/>
      <c r="L534" s="29"/>
      <c r="M534" s="29"/>
      <c r="N534" s="29"/>
      <c r="O534" s="25">
        <f t="shared" si="64"/>
        <v>-1</v>
      </c>
      <c r="P534" s="25">
        <f t="shared" si="65"/>
        <v>-1</v>
      </c>
      <c r="Q534" s="25">
        <f t="shared" si="66"/>
        <v>-1</v>
      </c>
      <c r="R534" s="33">
        <f t="shared" si="67"/>
        <v>-1</v>
      </c>
      <c r="S534" s="27">
        <f t="shared" si="68"/>
        <v>-76.710000000000107</v>
      </c>
      <c r="T534" s="27">
        <f t="shared" si="68"/>
        <v>-133.48000000000002</v>
      </c>
      <c r="U534" s="27">
        <f t="shared" si="68"/>
        <v>-105.99000000000001</v>
      </c>
      <c r="V534" s="27">
        <f t="shared" si="68"/>
        <v>-62.160000000000004</v>
      </c>
      <c r="W534" s="4" t="s">
        <v>825</v>
      </c>
    </row>
    <row r="535" spans="1:23" s="4" customFormat="1" ht="15" customHeight="1" x14ac:dyDescent="0.25">
      <c r="A535" s="1"/>
      <c r="B535" s="16">
        <v>43967</v>
      </c>
      <c r="C535" s="8" t="s">
        <v>25</v>
      </c>
      <c r="D535" s="8" t="s">
        <v>65</v>
      </c>
      <c r="E535" s="9">
        <v>3</v>
      </c>
      <c r="F535" s="8" t="s">
        <v>827</v>
      </c>
      <c r="G535" s="8" t="s">
        <v>30</v>
      </c>
      <c r="H535" s="39">
        <v>1</v>
      </c>
      <c r="I535" s="10">
        <v>6.91</v>
      </c>
      <c r="J535" s="8" t="s">
        <v>28</v>
      </c>
      <c r="K535" s="29"/>
      <c r="L535" s="29"/>
      <c r="M535" s="29"/>
      <c r="N535" s="29"/>
      <c r="O535" s="25">
        <f t="shared" si="64"/>
        <v>-1</v>
      </c>
      <c r="P535" s="25">
        <f t="shared" si="65"/>
        <v>-1</v>
      </c>
      <c r="Q535" s="25">
        <f t="shared" si="66"/>
        <v>-1</v>
      </c>
      <c r="R535" s="33">
        <f t="shared" si="67"/>
        <v>-1</v>
      </c>
      <c r="S535" s="27">
        <f t="shared" si="68"/>
        <v>-77.710000000000107</v>
      </c>
      <c r="T535" s="27">
        <f t="shared" si="68"/>
        <v>-134.48000000000002</v>
      </c>
      <c r="U535" s="27">
        <f t="shared" si="68"/>
        <v>-106.99000000000001</v>
      </c>
      <c r="V535" s="27">
        <f t="shared" si="68"/>
        <v>-63.160000000000004</v>
      </c>
      <c r="W535" s="4" t="s">
        <v>825</v>
      </c>
    </row>
    <row r="536" spans="1:23" s="4" customFormat="1" ht="15" customHeight="1" x14ac:dyDescent="0.25">
      <c r="A536" s="1"/>
      <c r="B536" s="16">
        <v>43967</v>
      </c>
      <c r="C536" s="8" t="s">
        <v>25</v>
      </c>
      <c r="D536" s="8" t="s">
        <v>65</v>
      </c>
      <c r="E536" s="9">
        <v>3</v>
      </c>
      <c r="F536" s="8" t="s">
        <v>828</v>
      </c>
      <c r="G536" s="8" t="s">
        <v>30</v>
      </c>
      <c r="H536" s="39">
        <v>1</v>
      </c>
      <c r="I536" s="10">
        <v>11</v>
      </c>
      <c r="J536" s="8" t="s">
        <v>14</v>
      </c>
      <c r="K536" s="29">
        <v>11</v>
      </c>
      <c r="L536" s="29">
        <v>13.7</v>
      </c>
      <c r="M536" s="29">
        <v>13.7</v>
      </c>
      <c r="N536" s="29">
        <v>15.5</v>
      </c>
      <c r="O536" s="25">
        <f t="shared" si="64"/>
        <v>10</v>
      </c>
      <c r="P536" s="25">
        <f t="shared" si="65"/>
        <v>12.7</v>
      </c>
      <c r="Q536" s="25">
        <f t="shared" si="66"/>
        <v>12.7</v>
      </c>
      <c r="R536" s="33">
        <f t="shared" si="67"/>
        <v>14.5</v>
      </c>
      <c r="S536" s="27">
        <f t="shared" si="68"/>
        <v>-67.710000000000107</v>
      </c>
      <c r="T536" s="27">
        <f t="shared" si="68"/>
        <v>-121.78000000000002</v>
      </c>
      <c r="U536" s="27">
        <f t="shared" si="68"/>
        <v>-94.29</v>
      </c>
      <c r="V536" s="27">
        <f t="shared" si="68"/>
        <v>-48.660000000000004</v>
      </c>
      <c r="W536" s="4" t="s">
        <v>825</v>
      </c>
    </row>
    <row r="537" spans="1:23" s="4" customFormat="1" ht="15" customHeight="1" x14ac:dyDescent="0.25">
      <c r="A537" s="1"/>
      <c r="B537" s="16">
        <v>43967</v>
      </c>
      <c r="C537" s="8" t="s">
        <v>25</v>
      </c>
      <c r="D537" s="8" t="s">
        <v>65</v>
      </c>
      <c r="E537" s="9">
        <v>7</v>
      </c>
      <c r="F537" s="8" t="s">
        <v>830</v>
      </c>
      <c r="G537" s="8" t="s">
        <v>30</v>
      </c>
      <c r="H537" s="39">
        <v>4</v>
      </c>
      <c r="I537" s="10">
        <v>2.36</v>
      </c>
      <c r="J537" s="8" t="s">
        <v>33</v>
      </c>
      <c r="K537" s="29"/>
      <c r="L537" s="29"/>
      <c r="M537" s="29"/>
      <c r="N537" s="29"/>
      <c r="O537" s="25">
        <f t="shared" si="64"/>
        <v>-4</v>
      </c>
      <c r="P537" s="25">
        <f t="shared" si="65"/>
        <v>-4</v>
      </c>
      <c r="Q537" s="25">
        <f t="shared" si="66"/>
        <v>-4</v>
      </c>
      <c r="R537" s="33">
        <f t="shared" si="67"/>
        <v>-4</v>
      </c>
      <c r="S537" s="27">
        <f t="shared" ref="S537:V552" si="69">O537+S536</f>
        <v>-71.710000000000107</v>
      </c>
      <c r="T537" s="27">
        <f t="shared" si="69"/>
        <v>-125.78000000000002</v>
      </c>
      <c r="U537" s="27">
        <f t="shared" si="69"/>
        <v>-98.29</v>
      </c>
      <c r="V537" s="27">
        <f t="shared" si="69"/>
        <v>-52.660000000000004</v>
      </c>
      <c r="W537" s="4" t="s">
        <v>829</v>
      </c>
    </row>
    <row r="538" spans="1:23" s="4" customFormat="1" ht="15" customHeight="1" x14ac:dyDescent="0.25">
      <c r="A538" s="1"/>
      <c r="B538" s="16">
        <v>43967</v>
      </c>
      <c r="C538" s="8" t="s">
        <v>25</v>
      </c>
      <c r="D538" s="8" t="s">
        <v>65</v>
      </c>
      <c r="E538" s="9">
        <v>8</v>
      </c>
      <c r="F538" s="8" t="s">
        <v>832</v>
      </c>
      <c r="G538" s="8" t="s">
        <v>30</v>
      </c>
      <c r="H538" s="39">
        <v>2</v>
      </c>
      <c r="I538" s="10">
        <v>4.49</v>
      </c>
      <c r="J538" s="8" t="s">
        <v>28</v>
      </c>
      <c r="K538" s="29"/>
      <c r="L538" s="29"/>
      <c r="M538" s="29"/>
      <c r="N538" s="29"/>
      <c r="O538" s="25">
        <f t="shared" si="64"/>
        <v>-2</v>
      </c>
      <c r="P538" s="25">
        <f t="shared" si="65"/>
        <v>-2</v>
      </c>
      <c r="Q538" s="25">
        <f t="shared" si="66"/>
        <v>-2</v>
      </c>
      <c r="R538" s="33">
        <f t="shared" si="67"/>
        <v>-2</v>
      </c>
      <c r="S538" s="27">
        <f t="shared" si="69"/>
        <v>-73.710000000000107</v>
      </c>
      <c r="T538" s="27">
        <f t="shared" si="69"/>
        <v>-127.78000000000002</v>
      </c>
      <c r="U538" s="27">
        <f t="shared" si="69"/>
        <v>-100.29</v>
      </c>
      <c r="V538" s="27">
        <f t="shared" si="69"/>
        <v>-54.660000000000004</v>
      </c>
      <c r="W538" s="4" t="s">
        <v>831</v>
      </c>
    </row>
    <row r="539" spans="1:23" s="4" customFormat="1" ht="15" customHeight="1" x14ac:dyDescent="0.25">
      <c r="A539" s="1"/>
      <c r="B539" s="16">
        <v>43967</v>
      </c>
      <c r="C539" s="8" t="s">
        <v>25</v>
      </c>
      <c r="D539" s="8" t="s">
        <v>65</v>
      </c>
      <c r="E539" s="9">
        <v>8</v>
      </c>
      <c r="F539" s="8" t="s">
        <v>833</v>
      </c>
      <c r="G539" s="8" t="s">
        <v>30</v>
      </c>
      <c r="H539" s="39">
        <v>2</v>
      </c>
      <c r="I539" s="10">
        <v>5.25</v>
      </c>
      <c r="J539" s="8" t="s">
        <v>33</v>
      </c>
      <c r="K539" s="29"/>
      <c r="L539" s="29"/>
      <c r="M539" s="29"/>
      <c r="N539" s="29"/>
      <c r="O539" s="25">
        <f t="shared" si="64"/>
        <v>-2</v>
      </c>
      <c r="P539" s="25">
        <f t="shared" si="65"/>
        <v>-2</v>
      </c>
      <c r="Q539" s="25">
        <f t="shared" si="66"/>
        <v>-2</v>
      </c>
      <c r="R539" s="33">
        <f t="shared" si="67"/>
        <v>-2</v>
      </c>
      <c r="S539" s="27">
        <f t="shared" si="69"/>
        <v>-75.710000000000107</v>
      </c>
      <c r="T539" s="27">
        <f t="shared" si="69"/>
        <v>-129.78000000000003</v>
      </c>
      <c r="U539" s="27">
        <f t="shared" si="69"/>
        <v>-102.29</v>
      </c>
      <c r="V539" s="27">
        <f t="shared" si="69"/>
        <v>-56.660000000000004</v>
      </c>
      <c r="W539" s="4" t="s">
        <v>831</v>
      </c>
    </row>
    <row r="540" spans="1:23" s="4" customFormat="1" ht="15" customHeight="1" x14ac:dyDescent="0.25">
      <c r="A540" s="1"/>
      <c r="B540" s="16">
        <v>43967</v>
      </c>
      <c r="C540" s="8" t="s">
        <v>25</v>
      </c>
      <c r="D540" s="8" t="s">
        <v>65</v>
      </c>
      <c r="E540" s="9">
        <v>8</v>
      </c>
      <c r="F540" s="8" t="s">
        <v>834</v>
      </c>
      <c r="G540" s="8" t="s">
        <v>30</v>
      </c>
      <c r="H540" s="39">
        <v>1</v>
      </c>
      <c r="I540" s="10">
        <v>3.57</v>
      </c>
      <c r="J540" s="8" t="s">
        <v>7</v>
      </c>
      <c r="K540" s="29"/>
      <c r="L540" s="29"/>
      <c r="M540" s="29"/>
      <c r="N540" s="29"/>
      <c r="O540" s="25">
        <f t="shared" si="64"/>
        <v>-1</v>
      </c>
      <c r="P540" s="25">
        <f t="shared" si="65"/>
        <v>-1</v>
      </c>
      <c r="Q540" s="25">
        <f t="shared" si="66"/>
        <v>-1</v>
      </c>
      <c r="R540" s="33">
        <f t="shared" si="67"/>
        <v>-1</v>
      </c>
      <c r="S540" s="27">
        <f t="shared" si="69"/>
        <v>-76.710000000000107</v>
      </c>
      <c r="T540" s="27">
        <f t="shared" si="69"/>
        <v>-130.78000000000003</v>
      </c>
      <c r="U540" s="27">
        <f t="shared" si="69"/>
        <v>-103.29</v>
      </c>
      <c r="V540" s="27">
        <f t="shared" si="69"/>
        <v>-57.660000000000004</v>
      </c>
      <c r="W540" s="4" t="s">
        <v>831</v>
      </c>
    </row>
    <row r="541" spans="1:23" s="4" customFormat="1" ht="15" customHeight="1" x14ac:dyDescent="0.25">
      <c r="A541" s="1"/>
      <c r="B541" s="16">
        <v>43967</v>
      </c>
      <c r="C541" s="8" t="s">
        <v>25</v>
      </c>
      <c r="D541" s="8" t="s">
        <v>65</v>
      </c>
      <c r="E541" s="9">
        <v>9</v>
      </c>
      <c r="F541" s="8" t="s">
        <v>835</v>
      </c>
      <c r="G541" s="8" t="s">
        <v>30</v>
      </c>
      <c r="H541" s="39">
        <v>2</v>
      </c>
      <c r="I541" s="10">
        <v>4.9000000000000004</v>
      </c>
      <c r="J541" s="8" t="s">
        <v>28</v>
      </c>
      <c r="K541" s="29"/>
      <c r="L541" s="29"/>
      <c r="M541" s="29"/>
      <c r="N541" s="29"/>
      <c r="O541" s="25">
        <f t="shared" si="64"/>
        <v>-2</v>
      </c>
      <c r="P541" s="25">
        <f t="shared" si="65"/>
        <v>-2</v>
      </c>
      <c r="Q541" s="25">
        <f t="shared" si="66"/>
        <v>-2</v>
      </c>
      <c r="R541" s="33">
        <f t="shared" si="67"/>
        <v>-2</v>
      </c>
      <c r="S541" s="27">
        <f t="shared" si="69"/>
        <v>-78.710000000000107</v>
      </c>
      <c r="T541" s="27">
        <f t="shared" si="69"/>
        <v>-132.78000000000003</v>
      </c>
      <c r="U541" s="27">
        <f t="shared" si="69"/>
        <v>-105.29</v>
      </c>
      <c r="V541" s="27">
        <f t="shared" si="69"/>
        <v>-59.660000000000004</v>
      </c>
      <c r="W541" s="4" t="s">
        <v>837</v>
      </c>
    </row>
    <row r="542" spans="1:23" s="4" customFormat="1" ht="15" customHeight="1" x14ac:dyDescent="0.25">
      <c r="A542" s="1"/>
      <c r="B542" s="16">
        <v>43967</v>
      </c>
      <c r="C542" s="8" t="s">
        <v>25</v>
      </c>
      <c r="D542" s="8" t="s">
        <v>65</v>
      </c>
      <c r="E542" s="9">
        <v>9</v>
      </c>
      <c r="F542" s="8" t="s">
        <v>836</v>
      </c>
      <c r="G542" s="8" t="s">
        <v>30</v>
      </c>
      <c r="H542" s="39">
        <v>2</v>
      </c>
      <c r="I542" s="10">
        <v>9.4700000000000006</v>
      </c>
      <c r="J542" s="8" t="s">
        <v>33</v>
      </c>
      <c r="K542" s="29"/>
      <c r="L542" s="29"/>
      <c r="M542" s="29"/>
      <c r="N542" s="29"/>
      <c r="O542" s="25">
        <f t="shared" si="64"/>
        <v>-2</v>
      </c>
      <c r="P542" s="25">
        <f t="shared" si="65"/>
        <v>-2</v>
      </c>
      <c r="Q542" s="25">
        <f t="shared" si="66"/>
        <v>-2</v>
      </c>
      <c r="R542" s="33">
        <f t="shared" si="67"/>
        <v>-2</v>
      </c>
      <c r="S542" s="27">
        <f t="shared" si="69"/>
        <v>-80.710000000000107</v>
      </c>
      <c r="T542" s="27">
        <f t="shared" si="69"/>
        <v>-134.78000000000003</v>
      </c>
      <c r="U542" s="27">
        <f t="shared" si="69"/>
        <v>-107.29</v>
      </c>
      <c r="V542" s="27">
        <f t="shared" si="69"/>
        <v>-61.660000000000004</v>
      </c>
      <c r="W542" s="4" t="s">
        <v>837</v>
      </c>
    </row>
    <row r="543" spans="1:23" s="4" customFormat="1" ht="15" customHeight="1" x14ac:dyDescent="0.25">
      <c r="A543" s="1"/>
      <c r="B543" s="16">
        <v>43967</v>
      </c>
      <c r="C543" s="8" t="s">
        <v>25</v>
      </c>
      <c r="D543" s="8" t="s">
        <v>108</v>
      </c>
      <c r="E543" s="9">
        <v>1</v>
      </c>
      <c r="F543" s="8" t="s">
        <v>810</v>
      </c>
      <c r="G543" s="8" t="s">
        <v>30</v>
      </c>
      <c r="H543" s="39">
        <v>6</v>
      </c>
      <c r="I543" s="10">
        <v>1.38</v>
      </c>
      <c r="J543" s="8" t="s">
        <v>14</v>
      </c>
      <c r="K543" s="29">
        <v>1.5</v>
      </c>
      <c r="L543" s="29">
        <v>1.9</v>
      </c>
      <c r="M543" s="29">
        <v>1.8</v>
      </c>
      <c r="N543" s="29">
        <v>2.06</v>
      </c>
      <c r="O543" s="25">
        <f t="shared" si="64"/>
        <v>3</v>
      </c>
      <c r="P543" s="25">
        <f t="shared" si="65"/>
        <v>5.3999999999999986</v>
      </c>
      <c r="Q543" s="25">
        <f t="shared" si="66"/>
        <v>4.8000000000000007</v>
      </c>
      <c r="R543" s="33">
        <f t="shared" si="67"/>
        <v>6.3599999999999994</v>
      </c>
      <c r="S543" s="27">
        <f t="shared" si="69"/>
        <v>-77.710000000000107</v>
      </c>
      <c r="T543" s="27">
        <f t="shared" si="69"/>
        <v>-129.38000000000002</v>
      </c>
      <c r="U543" s="27">
        <f t="shared" si="69"/>
        <v>-102.49000000000001</v>
      </c>
      <c r="V543" s="27">
        <f t="shared" si="69"/>
        <v>-55.300000000000004</v>
      </c>
      <c r="W543" s="4" t="s">
        <v>809</v>
      </c>
    </row>
    <row r="544" spans="1:23" s="4" customFormat="1" ht="15" customHeight="1" x14ac:dyDescent="0.25">
      <c r="A544" s="1"/>
      <c r="B544" s="16">
        <v>43967</v>
      </c>
      <c r="C544" s="8" t="s">
        <v>25</v>
      </c>
      <c r="D544" s="8" t="s">
        <v>108</v>
      </c>
      <c r="E544" s="9">
        <v>2</v>
      </c>
      <c r="F544" s="8" t="s">
        <v>812</v>
      </c>
      <c r="G544" s="8" t="s">
        <v>30</v>
      </c>
      <c r="H544" s="39">
        <v>2</v>
      </c>
      <c r="I544" s="10">
        <v>2.23</v>
      </c>
      <c r="J544" s="8" t="s">
        <v>28</v>
      </c>
      <c r="K544" s="29"/>
      <c r="L544" s="29"/>
      <c r="M544" s="29"/>
      <c r="N544" s="29"/>
      <c r="O544" s="25">
        <f t="shared" si="64"/>
        <v>-2</v>
      </c>
      <c r="P544" s="25">
        <f t="shared" si="65"/>
        <v>-2</v>
      </c>
      <c r="Q544" s="25">
        <f t="shared" si="66"/>
        <v>-2</v>
      </c>
      <c r="R544" s="33">
        <f t="shared" si="67"/>
        <v>-2</v>
      </c>
      <c r="S544" s="27">
        <f t="shared" si="69"/>
        <v>-79.710000000000107</v>
      </c>
      <c r="T544" s="27">
        <f t="shared" si="69"/>
        <v>-131.38000000000002</v>
      </c>
      <c r="U544" s="27">
        <f t="shared" si="69"/>
        <v>-104.49000000000001</v>
      </c>
      <c r="V544" s="27">
        <f t="shared" si="69"/>
        <v>-57.300000000000004</v>
      </c>
      <c r="W544" s="4" t="s">
        <v>811</v>
      </c>
    </row>
    <row r="545" spans="1:23" s="4" customFormat="1" ht="15" customHeight="1" x14ac:dyDescent="0.25">
      <c r="A545" s="1"/>
      <c r="B545" s="16">
        <v>43967</v>
      </c>
      <c r="C545" s="8" t="s">
        <v>25</v>
      </c>
      <c r="D545" s="8" t="s">
        <v>108</v>
      </c>
      <c r="E545" s="9">
        <v>2</v>
      </c>
      <c r="F545" s="8" t="s">
        <v>812</v>
      </c>
      <c r="G545" s="8" t="s">
        <v>31</v>
      </c>
      <c r="H545" s="39">
        <v>2</v>
      </c>
      <c r="I545" s="10">
        <v>2.23</v>
      </c>
      <c r="J545" s="8" t="s">
        <v>28</v>
      </c>
      <c r="K545" s="29"/>
      <c r="L545" s="29"/>
      <c r="M545" s="29"/>
      <c r="N545" s="29"/>
      <c r="O545" s="25">
        <f t="shared" si="64"/>
        <v>-2</v>
      </c>
      <c r="P545" s="25">
        <f t="shared" si="65"/>
        <v>-2</v>
      </c>
      <c r="Q545" s="25">
        <f t="shared" si="66"/>
        <v>-2</v>
      </c>
      <c r="R545" s="33">
        <f t="shared" si="67"/>
        <v>-2</v>
      </c>
      <c r="S545" s="27">
        <f t="shared" si="69"/>
        <v>-81.710000000000107</v>
      </c>
      <c r="T545" s="27">
        <f t="shared" si="69"/>
        <v>-133.38000000000002</v>
      </c>
      <c r="U545" s="27">
        <f t="shared" si="69"/>
        <v>-106.49000000000001</v>
      </c>
      <c r="V545" s="27">
        <f t="shared" si="69"/>
        <v>-59.300000000000004</v>
      </c>
      <c r="W545" s="4" t="s">
        <v>811</v>
      </c>
    </row>
    <row r="546" spans="1:23" s="4" customFormat="1" ht="15" customHeight="1" x14ac:dyDescent="0.25">
      <c r="A546" s="1"/>
      <c r="B546" s="16">
        <v>43967</v>
      </c>
      <c r="C546" s="8" t="s">
        <v>25</v>
      </c>
      <c r="D546" s="8" t="s">
        <v>108</v>
      </c>
      <c r="E546" s="9">
        <v>4</v>
      </c>
      <c r="F546" s="8" t="s">
        <v>814</v>
      </c>
      <c r="G546" s="8" t="s">
        <v>30</v>
      </c>
      <c r="H546" s="39">
        <v>2</v>
      </c>
      <c r="I546" s="10">
        <v>2.78</v>
      </c>
      <c r="J546" s="8" t="s">
        <v>7</v>
      </c>
      <c r="K546" s="29"/>
      <c r="L546" s="29"/>
      <c r="M546" s="29"/>
      <c r="N546" s="29"/>
      <c r="O546" s="25">
        <f t="shared" si="64"/>
        <v>-2</v>
      </c>
      <c r="P546" s="25">
        <f t="shared" si="65"/>
        <v>-2</v>
      </c>
      <c r="Q546" s="25">
        <f t="shared" si="66"/>
        <v>-2</v>
      </c>
      <c r="R546" s="33">
        <f t="shared" si="67"/>
        <v>-2</v>
      </c>
      <c r="S546" s="27">
        <f t="shared" si="69"/>
        <v>-83.710000000000107</v>
      </c>
      <c r="T546" s="27">
        <f t="shared" si="69"/>
        <v>-135.38000000000002</v>
      </c>
      <c r="U546" s="27">
        <f t="shared" si="69"/>
        <v>-108.49000000000001</v>
      </c>
      <c r="V546" s="27">
        <f t="shared" si="69"/>
        <v>-61.300000000000004</v>
      </c>
      <c r="W546" s="4" t="s">
        <v>813</v>
      </c>
    </row>
    <row r="547" spans="1:23" s="4" customFormat="1" ht="15" customHeight="1" x14ac:dyDescent="0.25">
      <c r="A547" s="1"/>
      <c r="B547" s="16">
        <v>43967</v>
      </c>
      <c r="C547" s="8" t="s">
        <v>25</v>
      </c>
      <c r="D547" s="8" t="s">
        <v>108</v>
      </c>
      <c r="E547" s="9">
        <v>5</v>
      </c>
      <c r="F547" s="8" t="s">
        <v>816</v>
      </c>
      <c r="G547" s="8" t="s">
        <v>30</v>
      </c>
      <c r="H547" s="39">
        <v>2</v>
      </c>
      <c r="I547" s="10">
        <v>2.63</v>
      </c>
      <c r="J547" s="8" t="s">
        <v>28</v>
      </c>
      <c r="K547" s="29"/>
      <c r="L547" s="29"/>
      <c r="M547" s="29"/>
      <c r="N547" s="29"/>
      <c r="O547" s="25">
        <f t="shared" si="64"/>
        <v>-2</v>
      </c>
      <c r="P547" s="25">
        <f t="shared" si="65"/>
        <v>-2</v>
      </c>
      <c r="Q547" s="25">
        <f t="shared" si="66"/>
        <v>-2</v>
      </c>
      <c r="R547" s="33">
        <f t="shared" si="67"/>
        <v>-2</v>
      </c>
      <c r="S547" s="27">
        <f t="shared" si="69"/>
        <v>-85.710000000000107</v>
      </c>
      <c r="T547" s="27">
        <f t="shared" si="69"/>
        <v>-137.38000000000002</v>
      </c>
      <c r="U547" s="27">
        <f t="shared" si="69"/>
        <v>-110.49000000000001</v>
      </c>
      <c r="V547" s="27">
        <f t="shared" si="69"/>
        <v>-63.300000000000004</v>
      </c>
      <c r="W547" s="4" t="s">
        <v>815</v>
      </c>
    </row>
    <row r="548" spans="1:23" s="4" customFormat="1" ht="15" customHeight="1" x14ac:dyDescent="0.25">
      <c r="A548" s="1"/>
      <c r="B548" s="16">
        <v>43967</v>
      </c>
      <c r="C548" s="8" t="s">
        <v>25</v>
      </c>
      <c r="D548" s="8" t="s">
        <v>108</v>
      </c>
      <c r="E548" s="9">
        <v>6</v>
      </c>
      <c r="F548" s="8" t="s">
        <v>819</v>
      </c>
      <c r="G548" s="8" t="s">
        <v>30</v>
      </c>
      <c r="H548" s="39">
        <v>2</v>
      </c>
      <c r="I548" s="10">
        <v>3.59</v>
      </c>
      <c r="J548" s="8" t="s">
        <v>14</v>
      </c>
      <c r="K548" s="29">
        <v>6</v>
      </c>
      <c r="L548" s="29">
        <v>4.0999999999999996</v>
      </c>
      <c r="M548" s="29">
        <v>3</v>
      </c>
      <c r="N548" s="29">
        <v>2.96</v>
      </c>
      <c r="O548" s="25">
        <f t="shared" si="64"/>
        <v>10</v>
      </c>
      <c r="P548" s="25">
        <f t="shared" si="65"/>
        <v>6.1999999999999993</v>
      </c>
      <c r="Q548" s="25">
        <f t="shared" si="66"/>
        <v>4</v>
      </c>
      <c r="R548" s="33">
        <f t="shared" si="67"/>
        <v>3.92</v>
      </c>
      <c r="S548" s="27">
        <f t="shared" si="69"/>
        <v>-75.710000000000107</v>
      </c>
      <c r="T548" s="27">
        <f t="shared" si="69"/>
        <v>-131.18000000000004</v>
      </c>
      <c r="U548" s="27">
        <f t="shared" si="69"/>
        <v>-106.49000000000001</v>
      </c>
      <c r="V548" s="27">
        <f t="shared" si="69"/>
        <v>-59.38</v>
      </c>
      <c r="W548" s="4" t="s">
        <v>817</v>
      </c>
    </row>
    <row r="549" spans="1:23" s="4" customFormat="1" ht="15" customHeight="1" x14ac:dyDescent="0.25">
      <c r="A549" s="1"/>
      <c r="B549" s="16">
        <v>43967</v>
      </c>
      <c r="C549" s="8" t="s">
        <v>25</v>
      </c>
      <c r="D549" s="8" t="s">
        <v>108</v>
      </c>
      <c r="E549" s="9">
        <v>6</v>
      </c>
      <c r="F549" s="8" t="s">
        <v>818</v>
      </c>
      <c r="G549" s="8" t="s">
        <v>30</v>
      </c>
      <c r="H549" s="39">
        <v>1</v>
      </c>
      <c r="I549" s="10">
        <v>6.99</v>
      </c>
      <c r="J549" s="8" t="s">
        <v>33</v>
      </c>
      <c r="K549" s="29"/>
      <c r="L549" s="29"/>
      <c r="M549" s="29"/>
      <c r="N549" s="29"/>
      <c r="O549" s="25">
        <f t="shared" si="64"/>
        <v>-1</v>
      </c>
      <c r="P549" s="25">
        <f t="shared" si="65"/>
        <v>-1</v>
      </c>
      <c r="Q549" s="25">
        <f t="shared" si="66"/>
        <v>-1</v>
      </c>
      <c r="R549" s="33">
        <f t="shared" si="67"/>
        <v>-1</v>
      </c>
      <c r="S549" s="27">
        <f t="shared" si="69"/>
        <v>-76.710000000000107</v>
      </c>
      <c r="T549" s="27">
        <f t="shared" si="69"/>
        <v>-132.18000000000004</v>
      </c>
      <c r="U549" s="27">
        <f t="shared" si="69"/>
        <v>-107.49000000000001</v>
      </c>
      <c r="V549" s="27">
        <f t="shared" si="69"/>
        <v>-60.38</v>
      </c>
      <c r="W549" s="4" t="s">
        <v>817</v>
      </c>
    </row>
    <row r="550" spans="1:23" s="4" customFormat="1" ht="15" customHeight="1" x14ac:dyDescent="0.25">
      <c r="A550" s="1"/>
      <c r="B550" s="16">
        <v>43967</v>
      </c>
      <c r="C550" s="8" t="s">
        <v>25</v>
      </c>
      <c r="D550" s="8" t="s">
        <v>108</v>
      </c>
      <c r="E550" s="9">
        <v>7</v>
      </c>
      <c r="F550" s="8" t="s">
        <v>821</v>
      </c>
      <c r="G550" s="8" t="s">
        <v>30</v>
      </c>
      <c r="H550" s="39">
        <v>2</v>
      </c>
      <c r="I550" s="10">
        <v>5.64</v>
      </c>
      <c r="J550" s="8" t="s">
        <v>28</v>
      </c>
      <c r="K550" s="29"/>
      <c r="L550" s="29"/>
      <c r="M550" s="29"/>
      <c r="N550" s="29"/>
      <c r="O550" s="25">
        <f t="shared" si="64"/>
        <v>-2</v>
      </c>
      <c r="P550" s="25">
        <f t="shared" si="65"/>
        <v>-2</v>
      </c>
      <c r="Q550" s="25">
        <f t="shared" si="66"/>
        <v>-2</v>
      </c>
      <c r="R550" s="33">
        <f t="shared" si="67"/>
        <v>-2</v>
      </c>
      <c r="S550" s="27">
        <f t="shared" si="69"/>
        <v>-78.710000000000107</v>
      </c>
      <c r="T550" s="27">
        <f t="shared" si="69"/>
        <v>-134.18000000000004</v>
      </c>
      <c r="U550" s="27">
        <f t="shared" si="69"/>
        <v>-109.49000000000001</v>
      </c>
      <c r="V550" s="27">
        <f t="shared" si="69"/>
        <v>-62.38</v>
      </c>
      <c r="W550" s="4" t="s">
        <v>820</v>
      </c>
    </row>
    <row r="551" spans="1:23" s="4" customFormat="1" ht="15" customHeight="1" x14ac:dyDescent="0.25">
      <c r="A551" s="1"/>
      <c r="B551" s="16">
        <v>43967</v>
      </c>
      <c r="C551" s="8" t="s">
        <v>25</v>
      </c>
      <c r="D551" s="8" t="s">
        <v>108</v>
      </c>
      <c r="E551" s="9">
        <v>7</v>
      </c>
      <c r="F551" s="8" t="s">
        <v>821</v>
      </c>
      <c r="G551" s="8" t="s">
        <v>31</v>
      </c>
      <c r="H551" s="39">
        <v>2</v>
      </c>
      <c r="I551" s="10">
        <v>5.64</v>
      </c>
      <c r="J551" s="8" t="s">
        <v>28</v>
      </c>
      <c r="K551" s="29"/>
      <c r="L551" s="29"/>
      <c r="M551" s="29"/>
      <c r="N551" s="29"/>
      <c r="O551" s="25">
        <f t="shared" si="64"/>
        <v>-2</v>
      </c>
      <c r="P551" s="25">
        <f t="shared" si="65"/>
        <v>-2</v>
      </c>
      <c r="Q551" s="25">
        <f t="shared" si="66"/>
        <v>-2</v>
      </c>
      <c r="R551" s="33">
        <f t="shared" si="67"/>
        <v>-2</v>
      </c>
      <c r="S551" s="27">
        <f t="shared" si="69"/>
        <v>-80.710000000000107</v>
      </c>
      <c r="T551" s="27">
        <f t="shared" si="69"/>
        <v>-136.18000000000004</v>
      </c>
      <c r="U551" s="27">
        <f t="shared" si="69"/>
        <v>-111.49000000000001</v>
      </c>
      <c r="V551" s="27">
        <f t="shared" si="69"/>
        <v>-64.38</v>
      </c>
      <c r="W551" s="4" t="s">
        <v>820</v>
      </c>
    </row>
    <row r="552" spans="1:23" s="4" customFormat="1" ht="15" customHeight="1" x14ac:dyDescent="0.25">
      <c r="A552" s="1"/>
      <c r="B552" s="16">
        <v>43967</v>
      </c>
      <c r="C552" s="8" t="s">
        <v>25</v>
      </c>
      <c r="D552" s="8" t="s">
        <v>108</v>
      </c>
      <c r="E552" s="9">
        <v>11</v>
      </c>
      <c r="F552" s="8" t="s">
        <v>675</v>
      </c>
      <c r="G552" s="8" t="s">
        <v>30</v>
      </c>
      <c r="H552" s="39">
        <v>4</v>
      </c>
      <c r="I552" s="10">
        <v>2.13</v>
      </c>
      <c r="J552" s="8" t="s">
        <v>14</v>
      </c>
      <c r="K552" s="29">
        <v>3.1</v>
      </c>
      <c r="L552" s="29">
        <v>4.7</v>
      </c>
      <c r="M552" s="29">
        <v>3.4</v>
      </c>
      <c r="N552" s="29">
        <v>4.6399999999999997</v>
      </c>
      <c r="O552" s="25">
        <f t="shared" si="64"/>
        <v>8.4</v>
      </c>
      <c r="P552" s="25">
        <f t="shared" si="65"/>
        <v>14.8</v>
      </c>
      <c r="Q552" s="25">
        <f t="shared" si="66"/>
        <v>9.6</v>
      </c>
      <c r="R552" s="33">
        <f t="shared" si="67"/>
        <v>14.559999999999999</v>
      </c>
      <c r="S552" s="27">
        <f t="shared" si="69"/>
        <v>-72.310000000000102</v>
      </c>
      <c r="T552" s="27">
        <f t="shared" si="69"/>
        <v>-121.38000000000004</v>
      </c>
      <c r="U552" s="27">
        <f t="shared" si="69"/>
        <v>-101.89000000000001</v>
      </c>
      <c r="V552" s="27">
        <f t="shared" si="69"/>
        <v>-49.819999999999993</v>
      </c>
      <c r="W552" s="4" t="s">
        <v>822</v>
      </c>
    </row>
    <row r="553" spans="1:23" s="4" customFormat="1" ht="15" customHeight="1" x14ac:dyDescent="0.25">
      <c r="A553" s="1"/>
      <c r="B553" s="16">
        <v>43968</v>
      </c>
      <c r="C553" s="8" t="s">
        <v>35</v>
      </c>
      <c r="D553" s="8" t="s">
        <v>582</v>
      </c>
      <c r="E553" s="9">
        <v>3</v>
      </c>
      <c r="F553" s="8" t="s">
        <v>839</v>
      </c>
      <c r="G553" s="8" t="s">
        <v>31</v>
      </c>
      <c r="H553" s="39">
        <v>8</v>
      </c>
      <c r="I553" s="10">
        <v>3.93</v>
      </c>
      <c r="J553" s="8" t="s">
        <v>28</v>
      </c>
      <c r="K553" s="29"/>
      <c r="L553" s="29"/>
      <c r="M553" s="29"/>
      <c r="N553" s="29"/>
      <c r="O553" s="25">
        <f t="shared" si="64"/>
        <v>-8</v>
      </c>
      <c r="P553" s="25">
        <f t="shared" si="65"/>
        <v>-8</v>
      </c>
      <c r="Q553" s="25">
        <f t="shared" si="66"/>
        <v>-8</v>
      </c>
      <c r="R553" s="33">
        <f t="shared" si="67"/>
        <v>-8</v>
      </c>
      <c r="S553" s="27">
        <f t="shared" ref="S553:V568" si="70">O553+S552</f>
        <v>-80.310000000000102</v>
      </c>
      <c r="T553" s="27">
        <f t="shared" si="70"/>
        <v>-129.38000000000005</v>
      </c>
      <c r="U553" s="27">
        <f t="shared" si="70"/>
        <v>-109.89000000000001</v>
      </c>
      <c r="V553" s="27">
        <f t="shared" si="70"/>
        <v>-57.819999999999993</v>
      </c>
      <c r="W553" s="4" t="s">
        <v>838</v>
      </c>
    </row>
    <row r="554" spans="1:23" s="4" customFormat="1" ht="15" customHeight="1" x14ac:dyDescent="0.25">
      <c r="A554" s="1"/>
      <c r="B554" s="16">
        <v>43968</v>
      </c>
      <c r="C554" s="8" t="s">
        <v>35</v>
      </c>
      <c r="D554" s="8" t="s">
        <v>582</v>
      </c>
      <c r="E554" s="9">
        <v>5</v>
      </c>
      <c r="F554" s="8" t="s">
        <v>841</v>
      </c>
      <c r="G554" s="8" t="s">
        <v>30</v>
      </c>
      <c r="H554" s="39">
        <v>8</v>
      </c>
      <c r="I554" s="10">
        <v>1.26</v>
      </c>
      <c r="J554" s="8" t="s">
        <v>14</v>
      </c>
      <c r="K554" s="29">
        <v>1.28</v>
      </c>
      <c r="L554" s="29">
        <v>1.9</v>
      </c>
      <c r="M554" s="29">
        <v>1.75</v>
      </c>
      <c r="N554" s="29">
        <v>1.85</v>
      </c>
      <c r="O554" s="25">
        <f t="shared" si="64"/>
        <v>2.2400000000000002</v>
      </c>
      <c r="P554" s="25">
        <f t="shared" si="65"/>
        <v>7.1999999999999993</v>
      </c>
      <c r="Q554" s="25">
        <f t="shared" si="66"/>
        <v>6</v>
      </c>
      <c r="R554" s="33">
        <f t="shared" si="67"/>
        <v>6.8000000000000007</v>
      </c>
      <c r="S554" s="27">
        <f t="shared" si="70"/>
        <v>-78.070000000000107</v>
      </c>
      <c r="T554" s="27">
        <f t="shared" si="70"/>
        <v>-122.18000000000005</v>
      </c>
      <c r="U554" s="27">
        <f t="shared" si="70"/>
        <v>-103.89000000000001</v>
      </c>
      <c r="V554" s="27">
        <f t="shared" si="70"/>
        <v>-51.019999999999996</v>
      </c>
      <c r="W554" s="4" t="s">
        <v>840</v>
      </c>
    </row>
    <row r="555" spans="1:23" s="4" customFormat="1" ht="15" customHeight="1" x14ac:dyDescent="0.25">
      <c r="A555" s="1"/>
      <c r="B555" s="16">
        <v>43968</v>
      </c>
      <c r="C555" s="8" t="s">
        <v>35</v>
      </c>
      <c r="D555" s="8" t="s">
        <v>582</v>
      </c>
      <c r="E555" s="9">
        <v>8</v>
      </c>
      <c r="F555" s="8" t="s">
        <v>714</v>
      </c>
      <c r="G555" s="8" t="s">
        <v>30</v>
      </c>
      <c r="H555" s="39">
        <v>2</v>
      </c>
      <c r="I555" s="10">
        <v>4.1500000000000004</v>
      </c>
      <c r="J555" s="8" t="s">
        <v>33</v>
      </c>
      <c r="K555" s="29"/>
      <c r="L555" s="29"/>
      <c r="M555" s="29"/>
      <c r="N555" s="29"/>
      <c r="O555" s="25">
        <f t="shared" si="64"/>
        <v>-2</v>
      </c>
      <c r="P555" s="25">
        <f t="shared" si="65"/>
        <v>-2</v>
      </c>
      <c r="Q555" s="25">
        <f t="shared" si="66"/>
        <v>-2</v>
      </c>
      <c r="R555" s="33">
        <f t="shared" si="67"/>
        <v>-2</v>
      </c>
      <c r="S555" s="27">
        <f t="shared" si="70"/>
        <v>-80.070000000000107</v>
      </c>
      <c r="T555" s="27">
        <f t="shared" si="70"/>
        <v>-124.18000000000005</v>
      </c>
      <c r="U555" s="27">
        <f t="shared" si="70"/>
        <v>-105.89000000000001</v>
      </c>
      <c r="V555" s="27">
        <f t="shared" si="70"/>
        <v>-53.019999999999996</v>
      </c>
      <c r="W555" s="4" t="s">
        <v>842</v>
      </c>
    </row>
    <row r="556" spans="1:23" s="4" customFormat="1" ht="15" customHeight="1" x14ac:dyDescent="0.25">
      <c r="A556" s="1"/>
      <c r="B556" s="16">
        <v>43968</v>
      </c>
      <c r="C556" s="8" t="s">
        <v>35</v>
      </c>
      <c r="D556" s="8" t="s">
        <v>582</v>
      </c>
      <c r="E556" s="9">
        <v>8</v>
      </c>
      <c r="F556" s="8" t="s">
        <v>714</v>
      </c>
      <c r="G556" s="8" t="s">
        <v>31</v>
      </c>
      <c r="H556" s="39">
        <v>2</v>
      </c>
      <c r="I556" s="10">
        <v>4.1500000000000004</v>
      </c>
      <c r="J556" s="8" t="s">
        <v>33</v>
      </c>
      <c r="K556" s="29">
        <v>2.25</v>
      </c>
      <c r="L556" s="29">
        <v>1.3</v>
      </c>
      <c r="M556" s="29"/>
      <c r="N556" s="29">
        <v>1.56</v>
      </c>
      <c r="O556" s="25">
        <f t="shared" si="64"/>
        <v>2.5</v>
      </c>
      <c r="P556" s="25">
        <f t="shared" si="65"/>
        <v>0.60000000000000009</v>
      </c>
      <c r="Q556" s="25">
        <f t="shared" si="66"/>
        <v>1.1200000000000001</v>
      </c>
      <c r="R556" s="33">
        <f t="shared" si="67"/>
        <v>1.1200000000000001</v>
      </c>
      <c r="S556" s="27">
        <f t="shared" si="70"/>
        <v>-77.570000000000107</v>
      </c>
      <c r="T556" s="27">
        <f t="shared" si="70"/>
        <v>-123.58000000000006</v>
      </c>
      <c r="U556" s="27">
        <f t="shared" si="70"/>
        <v>-104.77000000000001</v>
      </c>
      <c r="V556" s="27">
        <f t="shared" si="70"/>
        <v>-51.9</v>
      </c>
      <c r="W556" s="4" t="s">
        <v>842</v>
      </c>
    </row>
    <row r="557" spans="1:23" s="4" customFormat="1" ht="15" customHeight="1" x14ac:dyDescent="0.25">
      <c r="A557" s="1"/>
      <c r="B557" s="16">
        <v>43968</v>
      </c>
      <c r="C557" s="8" t="s">
        <v>35</v>
      </c>
      <c r="D557" s="8" t="s">
        <v>582</v>
      </c>
      <c r="E557" s="9">
        <v>9</v>
      </c>
      <c r="F557" s="8" t="s">
        <v>128</v>
      </c>
      <c r="G557" s="8" t="s">
        <v>30</v>
      </c>
      <c r="H557" s="39">
        <v>1</v>
      </c>
      <c r="I557" s="10">
        <v>5.43</v>
      </c>
      <c r="J557" s="8" t="s">
        <v>28</v>
      </c>
      <c r="K557" s="29"/>
      <c r="L557" s="29"/>
      <c r="M557" s="29"/>
      <c r="N557" s="29"/>
      <c r="O557" s="25">
        <f t="shared" si="64"/>
        <v>-1</v>
      </c>
      <c r="P557" s="25">
        <f t="shared" si="65"/>
        <v>-1</v>
      </c>
      <c r="Q557" s="25">
        <f t="shared" si="66"/>
        <v>-1</v>
      </c>
      <c r="R557" s="33">
        <f t="shared" si="67"/>
        <v>-1</v>
      </c>
      <c r="S557" s="27">
        <f t="shared" si="70"/>
        <v>-78.570000000000107</v>
      </c>
      <c r="T557" s="27">
        <f t="shared" si="70"/>
        <v>-124.58000000000006</v>
      </c>
      <c r="U557" s="27">
        <f t="shared" si="70"/>
        <v>-105.77000000000001</v>
      </c>
      <c r="V557" s="27">
        <f t="shared" si="70"/>
        <v>-52.9</v>
      </c>
      <c r="W557" s="4" t="s">
        <v>843</v>
      </c>
    </row>
    <row r="558" spans="1:23" s="4" customFormat="1" ht="15" customHeight="1" x14ac:dyDescent="0.25">
      <c r="A558" s="1"/>
      <c r="B558" s="16">
        <v>43968</v>
      </c>
      <c r="C558" s="8" t="s">
        <v>35</v>
      </c>
      <c r="D558" s="8" t="s">
        <v>582</v>
      </c>
      <c r="E558" s="9">
        <v>9</v>
      </c>
      <c r="F558" s="8" t="s">
        <v>844</v>
      </c>
      <c r="G558" s="8" t="s">
        <v>30</v>
      </c>
      <c r="H558" s="39">
        <v>1</v>
      </c>
      <c r="I558" s="10">
        <v>6.76</v>
      </c>
      <c r="J558" s="8" t="s">
        <v>7</v>
      </c>
      <c r="K558" s="29"/>
      <c r="L558" s="29"/>
      <c r="M558" s="29"/>
      <c r="N558" s="29"/>
      <c r="O558" s="25">
        <f t="shared" si="64"/>
        <v>-1</v>
      </c>
      <c r="P558" s="25">
        <f t="shared" si="65"/>
        <v>-1</v>
      </c>
      <c r="Q558" s="25">
        <f t="shared" si="66"/>
        <v>-1</v>
      </c>
      <c r="R558" s="33">
        <f t="shared" si="67"/>
        <v>-1</v>
      </c>
      <c r="S558" s="27">
        <f t="shared" si="70"/>
        <v>-79.570000000000107</v>
      </c>
      <c r="T558" s="27">
        <f t="shared" si="70"/>
        <v>-125.58000000000006</v>
      </c>
      <c r="U558" s="27">
        <f t="shared" si="70"/>
        <v>-106.77000000000001</v>
      </c>
      <c r="V558" s="27">
        <f t="shared" si="70"/>
        <v>-53.9</v>
      </c>
      <c r="W558" s="4" t="s">
        <v>843</v>
      </c>
    </row>
    <row r="559" spans="1:23" s="4" customFormat="1" ht="15" customHeight="1" x14ac:dyDescent="0.25">
      <c r="A559" s="1"/>
      <c r="B559" s="16">
        <v>43968</v>
      </c>
      <c r="C559" s="8" t="s">
        <v>35</v>
      </c>
      <c r="D559" s="8" t="s">
        <v>582</v>
      </c>
      <c r="E559" s="9">
        <v>10</v>
      </c>
      <c r="F559" s="8" t="s">
        <v>423</v>
      </c>
      <c r="G559" s="8" t="s">
        <v>30</v>
      </c>
      <c r="H559" s="39">
        <v>1</v>
      </c>
      <c r="I559" s="10">
        <v>5.94</v>
      </c>
      <c r="J559" s="8" t="s">
        <v>7</v>
      </c>
      <c r="K559" s="29"/>
      <c r="L559" s="29"/>
      <c r="M559" s="29"/>
      <c r="N559" s="29"/>
      <c r="O559" s="25">
        <f t="shared" si="64"/>
        <v>-1</v>
      </c>
      <c r="P559" s="25">
        <f t="shared" si="65"/>
        <v>-1</v>
      </c>
      <c r="Q559" s="25">
        <f t="shared" si="66"/>
        <v>-1</v>
      </c>
      <c r="R559" s="33">
        <f t="shared" si="67"/>
        <v>-1</v>
      </c>
      <c r="S559" s="27">
        <f t="shared" si="70"/>
        <v>-80.570000000000107</v>
      </c>
      <c r="T559" s="27">
        <f t="shared" si="70"/>
        <v>-126.58000000000006</v>
      </c>
      <c r="U559" s="27">
        <f t="shared" si="70"/>
        <v>-107.77000000000001</v>
      </c>
      <c r="V559" s="27">
        <f t="shared" si="70"/>
        <v>-54.9</v>
      </c>
      <c r="W559" s="4" t="s">
        <v>845</v>
      </c>
    </row>
    <row r="560" spans="1:23" s="4" customFormat="1" ht="15" customHeight="1" x14ac:dyDescent="0.25">
      <c r="A560" s="1"/>
      <c r="B560" s="16">
        <v>43971</v>
      </c>
      <c r="C560" s="8" t="s">
        <v>27</v>
      </c>
      <c r="D560" s="8" t="s">
        <v>36</v>
      </c>
      <c r="E560" s="9">
        <v>1</v>
      </c>
      <c r="F560" s="8" t="s">
        <v>847</v>
      </c>
      <c r="G560" s="8" t="s">
        <v>30</v>
      </c>
      <c r="H560" s="39">
        <v>1</v>
      </c>
      <c r="I560" s="10">
        <v>12</v>
      </c>
      <c r="J560" s="8" t="s">
        <v>28</v>
      </c>
      <c r="K560" s="29"/>
      <c r="L560" s="29"/>
      <c r="M560" s="29"/>
      <c r="N560" s="29"/>
      <c r="O560" s="25">
        <f t="shared" si="64"/>
        <v>-1</v>
      </c>
      <c r="P560" s="25">
        <f t="shared" si="65"/>
        <v>-1</v>
      </c>
      <c r="Q560" s="25">
        <f t="shared" si="66"/>
        <v>-1</v>
      </c>
      <c r="R560" s="33">
        <f t="shared" si="67"/>
        <v>-1</v>
      </c>
      <c r="S560" s="27">
        <f t="shared" si="70"/>
        <v>-81.570000000000107</v>
      </c>
      <c r="T560" s="27">
        <f t="shared" si="70"/>
        <v>-127.58000000000006</v>
      </c>
      <c r="U560" s="27">
        <f t="shared" si="70"/>
        <v>-108.77000000000001</v>
      </c>
      <c r="V560" s="27">
        <f t="shared" si="70"/>
        <v>-55.9</v>
      </c>
      <c r="W560" s="4" t="s">
        <v>846</v>
      </c>
    </row>
    <row r="561" spans="1:23" s="4" customFormat="1" ht="15" customHeight="1" x14ac:dyDescent="0.25">
      <c r="A561" s="1"/>
      <c r="B561" s="16">
        <v>43971</v>
      </c>
      <c r="C561" s="8" t="s">
        <v>27</v>
      </c>
      <c r="D561" s="8" t="s">
        <v>36</v>
      </c>
      <c r="E561" s="9">
        <v>1</v>
      </c>
      <c r="F561" s="8" t="s">
        <v>848</v>
      </c>
      <c r="G561" s="8" t="s">
        <v>30</v>
      </c>
      <c r="H561" s="39">
        <v>1</v>
      </c>
      <c r="I561" s="10">
        <v>18</v>
      </c>
      <c r="J561" s="8" t="s">
        <v>28</v>
      </c>
      <c r="K561" s="29"/>
      <c r="L561" s="29"/>
      <c r="M561" s="29"/>
      <c r="N561" s="29"/>
      <c r="O561" s="25">
        <f t="shared" si="64"/>
        <v>-1</v>
      </c>
      <c r="P561" s="25">
        <f t="shared" si="65"/>
        <v>-1</v>
      </c>
      <c r="Q561" s="25">
        <f t="shared" si="66"/>
        <v>-1</v>
      </c>
      <c r="R561" s="33">
        <f t="shared" si="67"/>
        <v>-1</v>
      </c>
      <c r="S561" s="27">
        <f t="shared" si="70"/>
        <v>-82.570000000000107</v>
      </c>
      <c r="T561" s="27">
        <f t="shared" si="70"/>
        <v>-128.58000000000004</v>
      </c>
      <c r="U561" s="27">
        <f t="shared" si="70"/>
        <v>-109.77000000000001</v>
      </c>
      <c r="V561" s="27">
        <f t="shared" si="70"/>
        <v>-56.9</v>
      </c>
      <c r="W561" s="4" t="s">
        <v>846</v>
      </c>
    </row>
    <row r="562" spans="1:23" s="4" customFormat="1" ht="15" customHeight="1" x14ac:dyDescent="0.25">
      <c r="A562" s="1"/>
      <c r="B562" s="16">
        <v>43971</v>
      </c>
      <c r="C562" s="8" t="s">
        <v>27</v>
      </c>
      <c r="D562" s="8" t="s">
        <v>36</v>
      </c>
      <c r="E562" s="9">
        <v>2</v>
      </c>
      <c r="F562" s="8" t="s">
        <v>850</v>
      </c>
      <c r="G562" s="8" t="s">
        <v>30</v>
      </c>
      <c r="H562" s="39">
        <v>4</v>
      </c>
      <c r="I562" s="10">
        <v>1.61</v>
      </c>
      <c r="J562" s="8" t="s">
        <v>33</v>
      </c>
      <c r="K562" s="29"/>
      <c r="L562" s="29"/>
      <c r="M562" s="29"/>
      <c r="N562" s="29"/>
      <c r="O562" s="25">
        <f t="shared" si="64"/>
        <v>-4</v>
      </c>
      <c r="P562" s="25">
        <f t="shared" si="65"/>
        <v>-4</v>
      </c>
      <c r="Q562" s="25">
        <f t="shared" si="66"/>
        <v>-4</v>
      </c>
      <c r="R562" s="33">
        <f t="shared" si="67"/>
        <v>-4</v>
      </c>
      <c r="S562" s="27">
        <f t="shared" si="70"/>
        <v>-86.570000000000107</v>
      </c>
      <c r="T562" s="27">
        <f t="shared" si="70"/>
        <v>-132.58000000000004</v>
      </c>
      <c r="U562" s="27">
        <f t="shared" si="70"/>
        <v>-113.77000000000001</v>
      </c>
      <c r="V562" s="27">
        <f t="shared" si="70"/>
        <v>-60.9</v>
      </c>
      <c r="W562" s="4" t="s">
        <v>849</v>
      </c>
    </row>
    <row r="563" spans="1:23" s="4" customFormat="1" ht="15" customHeight="1" x14ac:dyDescent="0.25">
      <c r="A563" s="1"/>
      <c r="B563" s="16">
        <v>43971</v>
      </c>
      <c r="C563" s="8" t="s">
        <v>27</v>
      </c>
      <c r="D563" s="8" t="s">
        <v>36</v>
      </c>
      <c r="E563" s="9">
        <v>6</v>
      </c>
      <c r="F563" s="8" t="s">
        <v>655</v>
      </c>
      <c r="G563" s="8" t="s">
        <v>30</v>
      </c>
      <c r="H563" s="39">
        <v>4</v>
      </c>
      <c r="I563" s="10">
        <v>2.14</v>
      </c>
      <c r="J563" s="8" t="s">
        <v>33</v>
      </c>
      <c r="K563" s="29"/>
      <c r="L563" s="29"/>
      <c r="M563" s="29"/>
      <c r="N563" s="29"/>
      <c r="O563" s="25">
        <f t="shared" si="64"/>
        <v>-4</v>
      </c>
      <c r="P563" s="25">
        <f t="shared" si="65"/>
        <v>-4</v>
      </c>
      <c r="Q563" s="25">
        <f t="shared" si="66"/>
        <v>-4</v>
      </c>
      <c r="R563" s="33">
        <f t="shared" si="67"/>
        <v>-4</v>
      </c>
      <c r="S563" s="27">
        <f t="shared" si="70"/>
        <v>-90.570000000000107</v>
      </c>
      <c r="T563" s="27">
        <f t="shared" si="70"/>
        <v>-136.58000000000004</v>
      </c>
      <c r="U563" s="27">
        <f t="shared" si="70"/>
        <v>-117.77000000000001</v>
      </c>
      <c r="V563" s="27">
        <f t="shared" si="70"/>
        <v>-64.900000000000006</v>
      </c>
      <c r="W563" s="4" t="s">
        <v>851</v>
      </c>
    </row>
    <row r="564" spans="1:23" s="4" customFormat="1" ht="15" customHeight="1" x14ac:dyDescent="0.25">
      <c r="A564" s="1"/>
      <c r="B564" s="16">
        <v>43971</v>
      </c>
      <c r="C564" s="8" t="s">
        <v>27</v>
      </c>
      <c r="D564" s="8" t="s">
        <v>36</v>
      </c>
      <c r="E564" s="9">
        <v>7</v>
      </c>
      <c r="F564" s="8" t="s">
        <v>853</v>
      </c>
      <c r="G564" s="8" t="s">
        <v>30</v>
      </c>
      <c r="H564" s="39">
        <v>2</v>
      </c>
      <c r="I564" s="10">
        <v>5.61</v>
      </c>
      <c r="J564" s="8" t="s">
        <v>14</v>
      </c>
      <c r="K564" s="29">
        <v>12</v>
      </c>
      <c r="L564" s="29">
        <v>7.5</v>
      </c>
      <c r="M564" s="29">
        <v>11</v>
      </c>
      <c r="N564" s="29">
        <v>7.01</v>
      </c>
      <c r="O564" s="25">
        <f t="shared" si="64"/>
        <v>22</v>
      </c>
      <c r="P564" s="25">
        <f t="shared" si="65"/>
        <v>13</v>
      </c>
      <c r="Q564" s="25">
        <f t="shared" si="66"/>
        <v>20</v>
      </c>
      <c r="R564" s="33">
        <f t="shared" si="67"/>
        <v>12.02</v>
      </c>
      <c r="S564" s="27">
        <f t="shared" si="70"/>
        <v>-68.570000000000107</v>
      </c>
      <c r="T564" s="27">
        <f t="shared" si="70"/>
        <v>-123.58000000000004</v>
      </c>
      <c r="U564" s="27">
        <f t="shared" si="70"/>
        <v>-97.77000000000001</v>
      </c>
      <c r="V564" s="27">
        <f t="shared" si="70"/>
        <v>-52.88000000000001</v>
      </c>
      <c r="W564" s="4" t="s">
        <v>852</v>
      </c>
    </row>
    <row r="565" spans="1:23" s="4" customFormat="1" ht="15" customHeight="1" x14ac:dyDescent="0.25">
      <c r="A565" s="1"/>
      <c r="B565" s="16">
        <v>43971</v>
      </c>
      <c r="C565" s="8" t="s">
        <v>27</v>
      </c>
      <c r="D565" s="8" t="s">
        <v>36</v>
      </c>
      <c r="E565" s="9">
        <v>8</v>
      </c>
      <c r="F565" s="8" t="s">
        <v>855</v>
      </c>
      <c r="G565" s="8" t="s">
        <v>30</v>
      </c>
      <c r="H565" s="39">
        <v>1</v>
      </c>
      <c r="I565" s="10">
        <v>5.12</v>
      </c>
      <c r="J565" s="8" t="s">
        <v>28</v>
      </c>
      <c r="K565" s="29"/>
      <c r="L565" s="29"/>
      <c r="M565" s="29"/>
      <c r="N565" s="29"/>
      <c r="O565" s="25">
        <f t="shared" si="64"/>
        <v>-1</v>
      </c>
      <c r="P565" s="25">
        <f t="shared" si="65"/>
        <v>-1</v>
      </c>
      <c r="Q565" s="25">
        <f t="shared" si="66"/>
        <v>-1</v>
      </c>
      <c r="R565" s="33">
        <f t="shared" si="67"/>
        <v>-1</v>
      </c>
      <c r="S565" s="27">
        <f t="shared" si="70"/>
        <v>-69.570000000000107</v>
      </c>
      <c r="T565" s="27">
        <f t="shared" si="70"/>
        <v>-124.58000000000004</v>
      </c>
      <c r="U565" s="27">
        <f t="shared" si="70"/>
        <v>-98.77000000000001</v>
      </c>
      <c r="V565" s="27">
        <f t="shared" si="70"/>
        <v>-53.88000000000001</v>
      </c>
      <c r="W565" s="4" t="s">
        <v>854</v>
      </c>
    </row>
    <row r="566" spans="1:23" s="4" customFormat="1" ht="15" customHeight="1" x14ac:dyDescent="0.25">
      <c r="A566" s="1"/>
      <c r="B566" s="16">
        <v>43971</v>
      </c>
      <c r="C566" s="8" t="s">
        <v>27</v>
      </c>
      <c r="D566" s="8" t="s">
        <v>36</v>
      </c>
      <c r="E566" s="9">
        <v>9</v>
      </c>
      <c r="F566" s="8" t="s">
        <v>729</v>
      </c>
      <c r="G566" s="8" t="s">
        <v>30</v>
      </c>
      <c r="H566" s="39">
        <v>3</v>
      </c>
      <c r="I566" s="10">
        <v>5.28</v>
      </c>
      <c r="J566" s="8" t="s">
        <v>28</v>
      </c>
      <c r="K566" s="29"/>
      <c r="L566" s="29"/>
      <c r="M566" s="29"/>
      <c r="N566" s="29"/>
      <c r="O566" s="25">
        <f t="shared" si="64"/>
        <v>-3</v>
      </c>
      <c r="P566" s="25">
        <f t="shared" si="65"/>
        <v>-3</v>
      </c>
      <c r="Q566" s="25">
        <f t="shared" si="66"/>
        <v>-3</v>
      </c>
      <c r="R566" s="33">
        <f t="shared" si="67"/>
        <v>-3</v>
      </c>
      <c r="S566" s="27">
        <f t="shared" si="70"/>
        <v>-72.570000000000107</v>
      </c>
      <c r="T566" s="27">
        <f t="shared" si="70"/>
        <v>-127.58000000000004</v>
      </c>
      <c r="U566" s="27">
        <f t="shared" si="70"/>
        <v>-101.77000000000001</v>
      </c>
      <c r="V566" s="27">
        <f t="shared" si="70"/>
        <v>-56.88000000000001</v>
      </c>
      <c r="W566" s="4" t="s">
        <v>856</v>
      </c>
    </row>
    <row r="567" spans="1:23" s="4" customFormat="1" ht="15" customHeight="1" x14ac:dyDescent="0.25">
      <c r="A567" s="1"/>
      <c r="B567" s="16">
        <v>43971</v>
      </c>
      <c r="C567" s="8" t="s">
        <v>27</v>
      </c>
      <c r="D567" s="8" t="s">
        <v>36</v>
      </c>
      <c r="E567" s="9">
        <v>9</v>
      </c>
      <c r="F567" s="8" t="s">
        <v>857</v>
      </c>
      <c r="G567" s="8" t="s">
        <v>30</v>
      </c>
      <c r="H567" s="39">
        <v>2</v>
      </c>
      <c r="I567" s="10">
        <v>5.09</v>
      </c>
      <c r="J567" s="8" t="s">
        <v>28</v>
      </c>
      <c r="K567" s="29"/>
      <c r="L567" s="29"/>
      <c r="M567" s="29"/>
      <c r="N567" s="29"/>
      <c r="O567" s="25">
        <f t="shared" si="64"/>
        <v>-2</v>
      </c>
      <c r="P567" s="25">
        <f t="shared" si="65"/>
        <v>-2</v>
      </c>
      <c r="Q567" s="25">
        <f t="shared" si="66"/>
        <v>-2</v>
      </c>
      <c r="R567" s="33">
        <f t="shared" si="67"/>
        <v>-2</v>
      </c>
      <c r="S567" s="27">
        <f t="shared" si="70"/>
        <v>-74.570000000000107</v>
      </c>
      <c r="T567" s="27">
        <f t="shared" si="70"/>
        <v>-129.58000000000004</v>
      </c>
      <c r="U567" s="27">
        <f t="shared" si="70"/>
        <v>-103.77000000000001</v>
      </c>
      <c r="V567" s="27">
        <f t="shared" si="70"/>
        <v>-58.88000000000001</v>
      </c>
      <c r="W567" s="4" t="s">
        <v>856</v>
      </c>
    </row>
    <row r="568" spans="1:23" s="4" customFormat="1" ht="15" customHeight="1" x14ac:dyDescent="0.25">
      <c r="A568" s="1"/>
      <c r="B568" s="16">
        <v>43973</v>
      </c>
      <c r="C568" s="8" t="s">
        <v>127</v>
      </c>
      <c r="D568" s="8" t="s">
        <v>65</v>
      </c>
      <c r="E568" s="9">
        <v>1</v>
      </c>
      <c r="F568" s="8" t="s">
        <v>699</v>
      </c>
      <c r="G568" s="8" t="s">
        <v>30</v>
      </c>
      <c r="H568" s="39">
        <v>6</v>
      </c>
      <c r="I568" s="10">
        <v>2.11</v>
      </c>
      <c r="J568" s="8" t="s">
        <v>33</v>
      </c>
      <c r="K568" s="29"/>
      <c r="L568" s="29"/>
      <c r="M568" s="29"/>
      <c r="N568" s="29"/>
      <c r="O568" s="25">
        <f t="shared" si="64"/>
        <v>-6</v>
      </c>
      <c r="P568" s="25">
        <f t="shared" si="65"/>
        <v>-6</v>
      </c>
      <c r="Q568" s="25">
        <f t="shared" si="66"/>
        <v>-6</v>
      </c>
      <c r="R568" s="33">
        <f t="shared" si="67"/>
        <v>-6</v>
      </c>
      <c r="S568" s="27">
        <f t="shared" si="70"/>
        <v>-80.570000000000107</v>
      </c>
      <c r="T568" s="27">
        <f t="shared" si="70"/>
        <v>-135.58000000000004</v>
      </c>
      <c r="U568" s="27">
        <f t="shared" si="70"/>
        <v>-109.77000000000001</v>
      </c>
      <c r="V568" s="27">
        <f t="shared" si="70"/>
        <v>-64.88000000000001</v>
      </c>
      <c r="W568" s="4" t="s">
        <v>858</v>
      </c>
    </row>
    <row r="569" spans="1:23" s="4" customFormat="1" ht="15" customHeight="1" x14ac:dyDescent="0.25">
      <c r="A569" s="1"/>
      <c r="B569" s="16">
        <v>43973</v>
      </c>
      <c r="C569" s="8" t="s">
        <v>127</v>
      </c>
      <c r="D569" s="8" t="s">
        <v>65</v>
      </c>
      <c r="E569" s="9">
        <v>2</v>
      </c>
      <c r="F569" s="8" t="s">
        <v>860</v>
      </c>
      <c r="G569" s="8" t="s">
        <v>30</v>
      </c>
      <c r="H569" s="39">
        <v>1</v>
      </c>
      <c r="I569" s="10">
        <v>2.3199999999999998</v>
      </c>
      <c r="J569" s="8" t="s">
        <v>33</v>
      </c>
      <c r="K569" s="29"/>
      <c r="L569" s="29"/>
      <c r="M569" s="29"/>
      <c r="N569" s="29"/>
      <c r="O569" s="25">
        <f t="shared" si="64"/>
        <v>-1</v>
      </c>
      <c r="P569" s="25">
        <f t="shared" si="65"/>
        <v>-1</v>
      </c>
      <c r="Q569" s="25">
        <f t="shared" si="66"/>
        <v>-1</v>
      </c>
      <c r="R569" s="33">
        <f t="shared" si="67"/>
        <v>-1</v>
      </c>
      <c r="S569" s="27">
        <f t="shared" ref="S569:V584" si="71">O569+S568</f>
        <v>-81.570000000000107</v>
      </c>
      <c r="T569" s="27">
        <f t="shared" si="71"/>
        <v>-136.58000000000004</v>
      </c>
      <c r="U569" s="27">
        <f t="shared" si="71"/>
        <v>-110.77000000000001</v>
      </c>
      <c r="V569" s="27">
        <f t="shared" si="71"/>
        <v>-65.88000000000001</v>
      </c>
      <c r="W569" s="4" t="s">
        <v>859</v>
      </c>
    </row>
    <row r="570" spans="1:23" s="4" customFormat="1" ht="15" customHeight="1" x14ac:dyDescent="0.25">
      <c r="A570" s="1"/>
      <c r="B570" s="16">
        <v>43973</v>
      </c>
      <c r="C570" s="8" t="s">
        <v>127</v>
      </c>
      <c r="D570" s="8" t="s">
        <v>65</v>
      </c>
      <c r="E570" s="9">
        <v>3</v>
      </c>
      <c r="F570" s="8" t="s">
        <v>862</v>
      </c>
      <c r="G570" s="8" t="s">
        <v>30</v>
      </c>
      <c r="H570" s="39">
        <v>4</v>
      </c>
      <c r="I570" s="10">
        <v>3.24</v>
      </c>
      <c r="J570" s="8" t="s">
        <v>14</v>
      </c>
      <c r="K570" s="29">
        <v>3.5</v>
      </c>
      <c r="L570" s="29">
        <v>3.3</v>
      </c>
      <c r="M570" s="29">
        <v>3.3</v>
      </c>
      <c r="N570" s="29">
        <v>3.22</v>
      </c>
      <c r="O570" s="25">
        <f t="shared" si="64"/>
        <v>10</v>
      </c>
      <c r="P570" s="25">
        <f t="shared" si="65"/>
        <v>9.1999999999999993</v>
      </c>
      <c r="Q570" s="25">
        <f t="shared" si="66"/>
        <v>9.1999999999999993</v>
      </c>
      <c r="R570" s="33">
        <f t="shared" si="67"/>
        <v>8.8800000000000008</v>
      </c>
      <c r="S570" s="27">
        <f t="shared" si="71"/>
        <v>-71.570000000000107</v>
      </c>
      <c r="T570" s="27">
        <f t="shared" si="71"/>
        <v>-127.38000000000004</v>
      </c>
      <c r="U570" s="27">
        <f t="shared" si="71"/>
        <v>-101.57000000000001</v>
      </c>
      <c r="V570" s="27">
        <f t="shared" si="71"/>
        <v>-57.000000000000007</v>
      </c>
      <c r="W570" s="4" t="s">
        <v>861</v>
      </c>
    </row>
    <row r="571" spans="1:23" s="4" customFormat="1" ht="15" customHeight="1" x14ac:dyDescent="0.25">
      <c r="A571" s="1"/>
      <c r="B571" s="16">
        <v>43973</v>
      </c>
      <c r="C571" s="8" t="s">
        <v>127</v>
      </c>
      <c r="D571" s="8" t="s">
        <v>65</v>
      </c>
      <c r="E571" s="9">
        <v>3</v>
      </c>
      <c r="F571" s="8" t="s">
        <v>863</v>
      </c>
      <c r="G571" s="8" t="s">
        <v>30</v>
      </c>
      <c r="H571" s="39">
        <v>1</v>
      </c>
      <c r="I571" s="10">
        <v>6.25</v>
      </c>
      <c r="J571" s="8" t="s">
        <v>7</v>
      </c>
      <c r="K571" s="29"/>
      <c r="L571" s="29"/>
      <c r="M571" s="29"/>
      <c r="N571" s="29"/>
      <c r="O571" s="25">
        <f t="shared" si="64"/>
        <v>-1</v>
      </c>
      <c r="P571" s="25">
        <f t="shared" si="65"/>
        <v>-1</v>
      </c>
      <c r="Q571" s="25">
        <f t="shared" si="66"/>
        <v>-1</v>
      </c>
      <c r="R571" s="33">
        <f t="shared" si="67"/>
        <v>-1</v>
      </c>
      <c r="S571" s="27">
        <f t="shared" si="71"/>
        <v>-72.570000000000107</v>
      </c>
      <c r="T571" s="27">
        <f t="shared" si="71"/>
        <v>-128.38000000000005</v>
      </c>
      <c r="U571" s="27">
        <f t="shared" si="71"/>
        <v>-102.57000000000001</v>
      </c>
      <c r="V571" s="27">
        <f t="shared" si="71"/>
        <v>-58.000000000000007</v>
      </c>
      <c r="W571" s="4" t="s">
        <v>861</v>
      </c>
    </row>
    <row r="572" spans="1:23" s="4" customFormat="1" ht="15" customHeight="1" x14ac:dyDescent="0.25">
      <c r="A572" s="1"/>
      <c r="B572" s="16">
        <v>43973</v>
      </c>
      <c r="C572" s="8" t="s">
        <v>127</v>
      </c>
      <c r="D572" s="8" t="s">
        <v>65</v>
      </c>
      <c r="E572" s="9">
        <v>5</v>
      </c>
      <c r="F572" s="8" t="s">
        <v>327</v>
      </c>
      <c r="G572" s="8" t="s">
        <v>30</v>
      </c>
      <c r="H572" s="39">
        <v>4</v>
      </c>
      <c r="I572" s="10">
        <v>2.0099999999999998</v>
      </c>
      <c r="J572" s="8" t="s">
        <v>33</v>
      </c>
      <c r="K572" s="29"/>
      <c r="L572" s="29"/>
      <c r="M572" s="29"/>
      <c r="N572" s="29"/>
      <c r="O572" s="25">
        <f t="shared" si="64"/>
        <v>-4</v>
      </c>
      <c r="P572" s="25">
        <f t="shared" si="65"/>
        <v>-4</v>
      </c>
      <c r="Q572" s="25">
        <f t="shared" si="66"/>
        <v>-4</v>
      </c>
      <c r="R572" s="33">
        <f t="shared" si="67"/>
        <v>-4</v>
      </c>
      <c r="S572" s="27">
        <f t="shared" si="71"/>
        <v>-76.570000000000107</v>
      </c>
      <c r="T572" s="27">
        <f t="shared" si="71"/>
        <v>-132.38000000000005</v>
      </c>
      <c r="U572" s="27">
        <f t="shared" si="71"/>
        <v>-106.57000000000001</v>
      </c>
      <c r="V572" s="27">
        <f t="shared" si="71"/>
        <v>-62.000000000000007</v>
      </c>
      <c r="W572" s="4" t="s">
        <v>864</v>
      </c>
    </row>
    <row r="573" spans="1:23" s="4" customFormat="1" ht="15" customHeight="1" x14ac:dyDescent="0.25">
      <c r="A573" s="1"/>
      <c r="B573" s="16">
        <v>43973</v>
      </c>
      <c r="C573" s="8" t="s">
        <v>127</v>
      </c>
      <c r="D573" s="8" t="s">
        <v>65</v>
      </c>
      <c r="E573" s="9">
        <v>6</v>
      </c>
      <c r="F573" s="8" t="s">
        <v>866</v>
      </c>
      <c r="G573" s="8" t="s">
        <v>30</v>
      </c>
      <c r="H573" s="39">
        <v>2</v>
      </c>
      <c r="I573" s="10">
        <v>3.93</v>
      </c>
      <c r="J573" s="8" t="s">
        <v>28</v>
      </c>
      <c r="K573" s="29"/>
      <c r="L573" s="29"/>
      <c r="M573" s="29"/>
      <c r="N573" s="29"/>
      <c r="O573" s="25">
        <f t="shared" si="64"/>
        <v>-2</v>
      </c>
      <c r="P573" s="25">
        <f t="shared" si="65"/>
        <v>-2</v>
      </c>
      <c r="Q573" s="25">
        <f t="shared" si="66"/>
        <v>-2</v>
      </c>
      <c r="R573" s="33">
        <f t="shared" si="67"/>
        <v>-2</v>
      </c>
      <c r="S573" s="27">
        <f t="shared" si="71"/>
        <v>-78.570000000000107</v>
      </c>
      <c r="T573" s="27">
        <f t="shared" si="71"/>
        <v>-134.38000000000005</v>
      </c>
      <c r="U573" s="27">
        <f t="shared" si="71"/>
        <v>-108.57000000000001</v>
      </c>
      <c r="V573" s="27">
        <f t="shared" si="71"/>
        <v>-64</v>
      </c>
      <c r="W573" s="4" t="s">
        <v>865</v>
      </c>
    </row>
    <row r="574" spans="1:23" s="4" customFormat="1" ht="15" customHeight="1" x14ac:dyDescent="0.25">
      <c r="A574" s="1"/>
      <c r="B574" s="16">
        <v>43973</v>
      </c>
      <c r="C574" s="8" t="s">
        <v>127</v>
      </c>
      <c r="D574" s="8" t="s">
        <v>65</v>
      </c>
      <c r="E574" s="9">
        <v>6</v>
      </c>
      <c r="F574" s="8" t="s">
        <v>867</v>
      </c>
      <c r="G574" s="8" t="s">
        <v>30</v>
      </c>
      <c r="H574" s="39">
        <v>1</v>
      </c>
      <c r="I574" s="10">
        <v>6.29</v>
      </c>
      <c r="J574" s="8" t="s">
        <v>28</v>
      </c>
      <c r="K574" s="29"/>
      <c r="L574" s="29"/>
      <c r="M574" s="29"/>
      <c r="N574" s="29"/>
      <c r="O574" s="25">
        <f t="shared" si="64"/>
        <v>-1</v>
      </c>
      <c r="P574" s="25">
        <f t="shared" si="65"/>
        <v>-1</v>
      </c>
      <c r="Q574" s="25">
        <f t="shared" si="66"/>
        <v>-1</v>
      </c>
      <c r="R574" s="33">
        <f t="shared" si="67"/>
        <v>-1</v>
      </c>
      <c r="S574" s="27">
        <f t="shared" si="71"/>
        <v>-79.570000000000107</v>
      </c>
      <c r="T574" s="27">
        <f t="shared" si="71"/>
        <v>-135.38000000000005</v>
      </c>
      <c r="U574" s="27">
        <f t="shared" si="71"/>
        <v>-109.57000000000001</v>
      </c>
      <c r="V574" s="27">
        <f t="shared" si="71"/>
        <v>-65</v>
      </c>
      <c r="W574" s="4" t="s">
        <v>865</v>
      </c>
    </row>
    <row r="575" spans="1:23" s="4" customFormat="1" ht="15" customHeight="1" x14ac:dyDescent="0.25">
      <c r="A575" s="1"/>
      <c r="B575" s="16">
        <v>43973</v>
      </c>
      <c r="C575" s="8" t="s">
        <v>127</v>
      </c>
      <c r="D575" s="8" t="s">
        <v>65</v>
      </c>
      <c r="E575" s="9">
        <v>8</v>
      </c>
      <c r="F575" s="8" t="s">
        <v>869</v>
      </c>
      <c r="G575" s="8" t="s">
        <v>30</v>
      </c>
      <c r="H575" s="39">
        <v>2</v>
      </c>
      <c r="I575" s="10">
        <v>3.87</v>
      </c>
      <c r="J575" s="8" t="s">
        <v>7</v>
      </c>
      <c r="K575" s="29"/>
      <c r="L575" s="29"/>
      <c r="M575" s="29"/>
      <c r="N575" s="29"/>
      <c r="O575" s="25">
        <f t="shared" si="64"/>
        <v>-2</v>
      </c>
      <c r="P575" s="25">
        <f t="shared" si="65"/>
        <v>-2</v>
      </c>
      <c r="Q575" s="25">
        <f t="shared" si="66"/>
        <v>-2</v>
      </c>
      <c r="R575" s="33">
        <f t="shared" si="67"/>
        <v>-2</v>
      </c>
      <c r="S575" s="27">
        <f t="shared" si="71"/>
        <v>-81.570000000000107</v>
      </c>
      <c r="T575" s="27">
        <f t="shared" si="71"/>
        <v>-137.38000000000005</v>
      </c>
      <c r="U575" s="27">
        <f t="shared" si="71"/>
        <v>-111.57000000000001</v>
      </c>
      <c r="V575" s="27">
        <f t="shared" si="71"/>
        <v>-67</v>
      </c>
      <c r="W575" s="4" t="s">
        <v>868</v>
      </c>
    </row>
    <row r="576" spans="1:23" s="4" customFormat="1" ht="15" customHeight="1" x14ac:dyDescent="0.25">
      <c r="A576" s="1"/>
      <c r="B576" s="16">
        <v>43973</v>
      </c>
      <c r="C576" s="8" t="s">
        <v>127</v>
      </c>
      <c r="D576" s="8" t="s">
        <v>65</v>
      </c>
      <c r="E576" s="9">
        <v>8</v>
      </c>
      <c r="F576" s="8" t="s">
        <v>869</v>
      </c>
      <c r="G576" s="8" t="s">
        <v>31</v>
      </c>
      <c r="H576" s="39">
        <v>2</v>
      </c>
      <c r="I576" s="10">
        <v>3.87</v>
      </c>
      <c r="J576" s="8" t="s">
        <v>7</v>
      </c>
      <c r="K576" s="29">
        <v>2.4</v>
      </c>
      <c r="L576" s="29">
        <v>2.2000000000000002</v>
      </c>
      <c r="M576" s="29"/>
      <c r="N576" s="29">
        <v>2.39</v>
      </c>
      <c r="O576" s="25">
        <f t="shared" si="64"/>
        <v>2.8</v>
      </c>
      <c r="P576" s="25">
        <f t="shared" si="65"/>
        <v>2.4000000000000004</v>
      </c>
      <c r="Q576" s="25">
        <f t="shared" si="66"/>
        <v>2.7800000000000002</v>
      </c>
      <c r="R576" s="33">
        <f t="shared" si="67"/>
        <v>2.7800000000000002</v>
      </c>
      <c r="S576" s="27">
        <f t="shared" si="71"/>
        <v>-78.77000000000011</v>
      </c>
      <c r="T576" s="27">
        <f t="shared" si="71"/>
        <v>-134.98000000000005</v>
      </c>
      <c r="U576" s="27">
        <f t="shared" si="71"/>
        <v>-108.79</v>
      </c>
      <c r="V576" s="27">
        <f t="shared" si="71"/>
        <v>-64.22</v>
      </c>
      <c r="W576" s="4" t="s">
        <v>868</v>
      </c>
    </row>
    <row r="577" spans="1:23" s="4" customFormat="1" ht="15" customHeight="1" x14ac:dyDescent="0.25">
      <c r="A577" s="1"/>
      <c r="B577" s="16">
        <v>43973</v>
      </c>
      <c r="C577" s="8" t="s">
        <v>127</v>
      </c>
      <c r="D577" s="8" t="s">
        <v>65</v>
      </c>
      <c r="E577" s="9">
        <v>9</v>
      </c>
      <c r="F577" s="8" t="s">
        <v>727</v>
      </c>
      <c r="G577" s="8" t="s">
        <v>30</v>
      </c>
      <c r="H577" s="39">
        <v>1</v>
      </c>
      <c r="I577" s="10">
        <v>6.93</v>
      </c>
      <c r="J577" s="8" t="s">
        <v>28</v>
      </c>
      <c r="K577" s="29"/>
      <c r="L577" s="29"/>
      <c r="M577" s="29"/>
      <c r="N577" s="29"/>
      <c r="O577" s="25">
        <f t="shared" si="64"/>
        <v>-1</v>
      </c>
      <c r="P577" s="25">
        <f t="shared" si="65"/>
        <v>-1</v>
      </c>
      <c r="Q577" s="25">
        <f t="shared" si="66"/>
        <v>-1</v>
      </c>
      <c r="R577" s="33">
        <f t="shared" si="67"/>
        <v>-1</v>
      </c>
      <c r="S577" s="27">
        <f t="shared" si="71"/>
        <v>-79.77000000000011</v>
      </c>
      <c r="T577" s="27">
        <f t="shared" si="71"/>
        <v>-135.98000000000005</v>
      </c>
      <c r="U577" s="27">
        <f t="shared" si="71"/>
        <v>-109.79</v>
      </c>
      <c r="V577" s="27">
        <f t="shared" si="71"/>
        <v>-65.22</v>
      </c>
      <c r="W577" s="4" t="s">
        <v>870</v>
      </c>
    </row>
    <row r="578" spans="1:23" s="4" customFormat="1" ht="15" customHeight="1" x14ac:dyDescent="0.25">
      <c r="A578" s="1"/>
      <c r="B578" s="16">
        <v>43973</v>
      </c>
      <c r="C578" s="8" t="s">
        <v>127</v>
      </c>
      <c r="D578" s="8" t="s">
        <v>65</v>
      </c>
      <c r="E578" s="9">
        <v>9</v>
      </c>
      <c r="F578" s="8" t="s">
        <v>308</v>
      </c>
      <c r="G578" s="8" t="s">
        <v>30</v>
      </c>
      <c r="H578" s="39">
        <v>1</v>
      </c>
      <c r="I578" s="10">
        <v>8.52</v>
      </c>
      <c r="J578" s="8" t="s">
        <v>33</v>
      </c>
      <c r="K578" s="29"/>
      <c r="L578" s="29"/>
      <c r="M578" s="29"/>
      <c r="N578" s="29"/>
      <c r="O578" s="25">
        <f t="shared" si="64"/>
        <v>-1</v>
      </c>
      <c r="P578" s="25">
        <f t="shared" si="65"/>
        <v>-1</v>
      </c>
      <c r="Q578" s="25">
        <f t="shared" si="66"/>
        <v>-1</v>
      </c>
      <c r="R578" s="33">
        <f t="shared" si="67"/>
        <v>-1</v>
      </c>
      <c r="S578" s="27">
        <f t="shared" si="71"/>
        <v>-80.77000000000011</v>
      </c>
      <c r="T578" s="27">
        <f t="shared" si="71"/>
        <v>-136.98000000000005</v>
      </c>
      <c r="U578" s="27">
        <f t="shared" si="71"/>
        <v>-110.79</v>
      </c>
      <c r="V578" s="27">
        <f t="shared" si="71"/>
        <v>-66.22</v>
      </c>
      <c r="W578" s="4" t="s">
        <v>870</v>
      </c>
    </row>
    <row r="579" spans="1:23" s="4" customFormat="1" ht="15" customHeight="1" x14ac:dyDescent="0.25">
      <c r="A579" s="1"/>
      <c r="B579" s="16">
        <v>43973</v>
      </c>
      <c r="C579" s="8" t="s">
        <v>127</v>
      </c>
      <c r="D579" s="8" t="s">
        <v>65</v>
      </c>
      <c r="E579" s="9">
        <v>9</v>
      </c>
      <c r="F579" s="8" t="s">
        <v>871</v>
      </c>
      <c r="G579" s="8" t="s">
        <v>30</v>
      </c>
      <c r="H579" s="39">
        <v>1</v>
      </c>
      <c r="I579" s="10">
        <v>11</v>
      </c>
      <c r="J579" s="8" t="s">
        <v>28</v>
      </c>
      <c r="K579" s="29"/>
      <c r="L579" s="29"/>
      <c r="M579" s="29"/>
      <c r="N579" s="29"/>
      <c r="O579" s="25">
        <f t="shared" si="64"/>
        <v>-1</v>
      </c>
      <c r="P579" s="25">
        <f t="shared" si="65"/>
        <v>-1</v>
      </c>
      <c r="Q579" s="25">
        <f t="shared" si="66"/>
        <v>-1</v>
      </c>
      <c r="R579" s="33">
        <f t="shared" si="67"/>
        <v>-1</v>
      </c>
      <c r="S579" s="27">
        <f t="shared" si="71"/>
        <v>-81.77000000000011</v>
      </c>
      <c r="T579" s="27">
        <f t="shared" si="71"/>
        <v>-137.98000000000005</v>
      </c>
      <c r="U579" s="27">
        <f t="shared" si="71"/>
        <v>-111.79</v>
      </c>
      <c r="V579" s="27">
        <f t="shared" si="71"/>
        <v>-67.22</v>
      </c>
      <c r="W579" s="4" t="s">
        <v>870</v>
      </c>
    </row>
    <row r="580" spans="1:23" s="4" customFormat="1" ht="15" customHeight="1" x14ac:dyDescent="0.25">
      <c r="A580" s="1"/>
      <c r="B580" s="16">
        <v>43974</v>
      </c>
      <c r="C580" s="8" t="s">
        <v>25</v>
      </c>
      <c r="D580" s="8" t="s">
        <v>0</v>
      </c>
      <c r="E580" s="9">
        <v>3</v>
      </c>
      <c r="F580" s="8" t="s">
        <v>674</v>
      </c>
      <c r="G580" s="8" t="s">
        <v>30</v>
      </c>
      <c r="H580" s="39">
        <v>1</v>
      </c>
      <c r="I580" s="10">
        <v>5.24</v>
      </c>
      <c r="J580" s="8" t="s">
        <v>28</v>
      </c>
      <c r="K580" s="29"/>
      <c r="L580" s="29"/>
      <c r="M580" s="29"/>
      <c r="N580" s="29"/>
      <c r="O580" s="25">
        <f t="shared" si="64"/>
        <v>-1</v>
      </c>
      <c r="P580" s="25">
        <f t="shared" si="65"/>
        <v>-1</v>
      </c>
      <c r="Q580" s="25">
        <f t="shared" si="66"/>
        <v>-1</v>
      </c>
      <c r="R580" s="33">
        <f t="shared" si="67"/>
        <v>-1</v>
      </c>
      <c r="S580" s="27">
        <f t="shared" si="71"/>
        <v>-82.77000000000011</v>
      </c>
      <c r="T580" s="27">
        <f t="shared" si="71"/>
        <v>-138.98000000000005</v>
      </c>
      <c r="U580" s="27">
        <f t="shared" si="71"/>
        <v>-112.79</v>
      </c>
      <c r="V580" s="27">
        <f t="shared" si="71"/>
        <v>-68.22</v>
      </c>
      <c r="W580" s="4" t="s">
        <v>895</v>
      </c>
    </row>
    <row r="581" spans="1:23" s="4" customFormat="1" ht="15" customHeight="1" x14ac:dyDescent="0.25">
      <c r="A581" s="1"/>
      <c r="B581" s="16">
        <v>43974</v>
      </c>
      <c r="C581" s="8" t="s">
        <v>25</v>
      </c>
      <c r="D581" s="8" t="s">
        <v>0</v>
      </c>
      <c r="E581" s="9">
        <v>5</v>
      </c>
      <c r="F581" s="8" t="s">
        <v>684</v>
      </c>
      <c r="G581" s="8" t="s">
        <v>30</v>
      </c>
      <c r="H581" s="39">
        <v>2</v>
      </c>
      <c r="I581" s="10">
        <v>2.74</v>
      </c>
      <c r="J581" s="8" t="s">
        <v>28</v>
      </c>
      <c r="K581" s="29"/>
      <c r="L581" s="29"/>
      <c r="M581" s="29"/>
      <c r="N581" s="29"/>
      <c r="O581" s="25">
        <f t="shared" si="64"/>
        <v>-2</v>
      </c>
      <c r="P581" s="25">
        <f t="shared" si="65"/>
        <v>-2</v>
      </c>
      <c r="Q581" s="25">
        <f t="shared" si="66"/>
        <v>-2</v>
      </c>
      <c r="R581" s="33">
        <f t="shared" si="67"/>
        <v>-2</v>
      </c>
      <c r="S581" s="27">
        <f t="shared" si="71"/>
        <v>-84.77000000000011</v>
      </c>
      <c r="T581" s="27">
        <f t="shared" si="71"/>
        <v>-140.98000000000005</v>
      </c>
      <c r="U581" s="27">
        <f t="shared" si="71"/>
        <v>-114.79</v>
      </c>
      <c r="V581" s="27">
        <f t="shared" si="71"/>
        <v>-70.22</v>
      </c>
      <c r="W581" s="4" t="s">
        <v>896</v>
      </c>
    </row>
    <row r="582" spans="1:23" s="4" customFormat="1" ht="15" customHeight="1" x14ac:dyDescent="0.25">
      <c r="A582" s="1"/>
      <c r="B582" s="16">
        <v>43974</v>
      </c>
      <c r="C582" s="8" t="s">
        <v>25</v>
      </c>
      <c r="D582" s="8" t="s">
        <v>0</v>
      </c>
      <c r="E582" s="9">
        <v>5</v>
      </c>
      <c r="F582" s="8" t="s">
        <v>897</v>
      </c>
      <c r="G582" s="8" t="s">
        <v>30</v>
      </c>
      <c r="H582" s="39">
        <v>2</v>
      </c>
      <c r="I582" s="10">
        <v>4.78</v>
      </c>
      <c r="J582" s="8" t="s">
        <v>33</v>
      </c>
      <c r="K582" s="29"/>
      <c r="L582" s="29"/>
      <c r="M582" s="29"/>
      <c r="N582" s="29"/>
      <c r="O582" s="25">
        <f t="shared" si="64"/>
        <v>-2</v>
      </c>
      <c r="P582" s="25">
        <f t="shared" si="65"/>
        <v>-2</v>
      </c>
      <c r="Q582" s="25">
        <f t="shared" si="66"/>
        <v>-2</v>
      </c>
      <c r="R582" s="33">
        <f t="shared" si="67"/>
        <v>-2</v>
      </c>
      <c r="S582" s="27">
        <f t="shared" si="71"/>
        <v>-86.77000000000011</v>
      </c>
      <c r="T582" s="27">
        <f t="shared" si="71"/>
        <v>-142.98000000000005</v>
      </c>
      <c r="U582" s="27">
        <f t="shared" si="71"/>
        <v>-116.79</v>
      </c>
      <c r="V582" s="27">
        <f t="shared" si="71"/>
        <v>-72.22</v>
      </c>
      <c r="W582" s="4" t="s">
        <v>896</v>
      </c>
    </row>
    <row r="583" spans="1:23" s="4" customFormat="1" ht="15" customHeight="1" x14ac:dyDescent="0.25">
      <c r="A583" s="1"/>
      <c r="B583" s="16">
        <v>43974</v>
      </c>
      <c r="C583" s="8" t="s">
        <v>25</v>
      </c>
      <c r="D583" s="8" t="s">
        <v>0</v>
      </c>
      <c r="E583" s="9">
        <v>5</v>
      </c>
      <c r="F583" s="8" t="s">
        <v>807</v>
      </c>
      <c r="G583" s="8" t="s">
        <v>30</v>
      </c>
      <c r="H583" s="39">
        <v>1</v>
      </c>
      <c r="I583" s="10">
        <v>7.8</v>
      </c>
      <c r="J583" s="8" t="s">
        <v>14</v>
      </c>
      <c r="K583" s="29">
        <v>8</v>
      </c>
      <c r="L583" s="29">
        <v>8.4</v>
      </c>
      <c r="M583" s="29">
        <v>8.4</v>
      </c>
      <c r="N583" s="29">
        <v>9.4</v>
      </c>
      <c r="O583" s="25">
        <f t="shared" si="64"/>
        <v>7</v>
      </c>
      <c r="P583" s="25">
        <f t="shared" si="65"/>
        <v>7.4</v>
      </c>
      <c r="Q583" s="25">
        <f t="shared" si="66"/>
        <v>7.4</v>
      </c>
      <c r="R583" s="33">
        <f t="shared" si="67"/>
        <v>8.4</v>
      </c>
      <c r="S583" s="27">
        <f t="shared" si="71"/>
        <v>-79.77000000000011</v>
      </c>
      <c r="T583" s="27">
        <f t="shared" si="71"/>
        <v>-135.58000000000004</v>
      </c>
      <c r="U583" s="27">
        <f t="shared" si="71"/>
        <v>-109.39</v>
      </c>
      <c r="V583" s="27">
        <f t="shared" si="71"/>
        <v>-63.82</v>
      </c>
      <c r="W583" s="4" t="s">
        <v>896</v>
      </c>
    </row>
    <row r="584" spans="1:23" s="4" customFormat="1" ht="15" customHeight="1" x14ac:dyDescent="0.25">
      <c r="A584" s="1"/>
      <c r="B584" s="16">
        <v>43974</v>
      </c>
      <c r="C584" s="8" t="s">
        <v>25</v>
      </c>
      <c r="D584" s="8" t="s">
        <v>0</v>
      </c>
      <c r="E584" s="9">
        <v>7</v>
      </c>
      <c r="F584" s="8" t="s">
        <v>764</v>
      </c>
      <c r="G584" s="8" t="s">
        <v>31</v>
      </c>
      <c r="H584" s="39">
        <v>4</v>
      </c>
      <c r="I584" s="10">
        <v>5.63</v>
      </c>
      <c r="J584" s="8" t="s">
        <v>28</v>
      </c>
      <c r="K584" s="29"/>
      <c r="L584" s="29"/>
      <c r="M584" s="29"/>
      <c r="N584" s="29"/>
      <c r="O584" s="25">
        <f t="shared" ref="O584:O647" si="72">IF(J584&lt;&gt;0,(IF(G584="Win",IF(J584="1st",(K584*H584)-H584,IF(J584="Ref.",0,(-1*H584))),IF(OR(J584="1st",J584="2nd",J584="3rd"),(K584*H584)-H584,IF(J584="Ref.",0,(-1*H584))))),0)</f>
        <v>-4</v>
      </c>
      <c r="P584" s="25">
        <f t="shared" ref="P584:P647" si="73">IF(J584&lt;&gt;0,(IF(G584="Win",IF(J584="1st",(L584*H584)-H584,IF(J584="Ref.",0,(-1*H584))),IF(OR(J584="1st",J584="2nd",J584="3rd"),(L584*H584)-H584,IF(J584="Ref.",0,(-1*H584))))),0)</f>
        <v>-4</v>
      </c>
      <c r="Q584" s="25">
        <f t="shared" ref="Q584:Q647" si="74">IF(J584&lt;&gt;0,(IF(G584="Win",IF(J584="1st",(M584*H584)-H584,IF(J584="Ref.",0,(-1*H584))),IF(J584&lt;&gt;0,R584,0))),0)</f>
        <v>-4</v>
      </c>
      <c r="R584" s="33">
        <f t="shared" ref="R584:R647" si="75">IF(J584&lt;&gt;0,(IF(G584="Win",IF(J584="1st",(N584*H584)-H584,IF(J584="Ref.",0,(-1*H584))),IF(OR(J584="1st",J584="2nd",J584="3rd"),(N584*H584)-H584,IF(J584="Ref.",0,(-1*H584))))),0)</f>
        <v>-4</v>
      </c>
      <c r="S584" s="27">
        <f t="shared" si="71"/>
        <v>-83.77000000000011</v>
      </c>
      <c r="T584" s="27">
        <f t="shared" si="71"/>
        <v>-139.58000000000004</v>
      </c>
      <c r="U584" s="27">
        <f t="shared" si="71"/>
        <v>-113.39</v>
      </c>
      <c r="V584" s="27">
        <f t="shared" si="71"/>
        <v>-67.819999999999993</v>
      </c>
      <c r="W584" s="4" t="s">
        <v>898</v>
      </c>
    </row>
    <row r="585" spans="1:23" s="4" customFormat="1" ht="15" customHeight="1" x14ac:dyDescent="0.25">
      <c r="A585" s="1"/>
      <c r="B585" s="16">
        <v>43974</v>
      </c>
      <c r="C585" s="8" t="s">
        <v>25</v>
      </c>
      <c r="D585" s="8" t="s">
        <v>0</v>
      </c>
      <c r="E585" s="9">
        <v>8</v>
      </c>
      <c r="F585" s="8" t="s">
        <v>900</v>
      </c>
      <c r="G585" s="8" t="s">
        <v>30</v>
      </c>
      <c r="H585" s="39">
        <v>2</v>
      </c>
      <c r="I585" s="10">
        <v>4.92</v>
      </c>
      <c r="J585" s="8" t="s">
        <v>7</v>
      </c>
      <c r="K585" s="29"/>
      <c r="L585" s="29"/>
      <c r="M585" s="29"/>
      <c r="N585" s="29"/>
      <c r="O585" s="25">
        <f t="shared" si="72"/>
        <v>-2</v>
      </c>
      <c r="P585" s="25">
        <f t="shared" si="73"/>
        <v>-2</v>
      </c>
      <c r="Q585" s="25">
        <f t="shared" si="74"/>
        <v>-2</v>
      </c>
      <c r="R585" s="33">
        <f t="shared" si="75"/>
        <v>-2</v>
      </c>
      <c r="S585" s="27">
        <f t="shared" ref="S585:V600" si="76">O585+S584</f>
        <v>-85.77000000000011</v>
      </c>
      <c r="T585" s="27">
        <f t="shared" si="76"/>
        <v>-141.58000000000004</v>
      </c>
      <c r="U585" s="27">
        <f t="shared" si="76"/>
        <v>-115.39</v>
      </c>
      <c r="V585" s="27">
        <f t="shared" si="76"/>
        <v>-69.819999999999993</v>
      </c>
      <c r="W585" s="4" t="s">
        <v>899</v>
      </c>
    </row>
    <row r="586" spans="1:23" s="4" customFormat="1" ht="15" customHeight="1" x14ac:dyDescent="0.25">
      <c r="A586" s="1"/>
      <c r="B586" s="16">
        <v>43974</v>
      </c>
      <c r="C586" s="8" t="s">
        <v>25</v>
      </c>
      <c r="D586" s="8" t="s">
        <v>0</v>
      </c>
      <c r="E586" s="9">
        <v>8</v>
      </c>
      <c r="F586" s="8" t="s">
        <v>901</v>
      </c>
      <c r="G586" s="8" t="s">
        <v>30</v>
      </c>
      <c r="H586" s="39">
        <v>2</v>
      </c>
      <c r="I586" s="10">
        <v>5.4</v>
      </c>
      <c r="J586" s="8" t="s">
        <v>28</v>
      </c>
      <c r="K586" s="29"/>
      <c r="L586" s="29"/>
      <c r="M586" s="29"/>
      <c r="N586" s="29"/>
      <c r="O586" s="25">
        <f t="shared" si="72"/>
        <v>-2</v>
      </c>
      <c r="P586" s="25">
        <f t="shared" si="73"/>
        <v>-2</v>
      </c>
      <c r="Q586" s="25">
        <f t="shared" si="74"/>
        <v>-2</v>
      </c>
      <c r="R586" s="33">
        <f t="shared" si="75"/>
        <v>-2</v>
      </c>
      <c r="S586" s="27">
        <f t="shared" si="76"/>
        <v>-87.77000000000011</v>
      </c>
      <c r="T586" s="27">
        <f t="shared" si="76"/>
        <v>-143.58000000000004</v>
      </c>
      <c r="U586" s="27">
        <f t="shared" si="76"/>
        <v>-117.39</v>
      </c>
      <c r="V586" s="27">
        <f t="shared" si="76"/>
        <v>-71.819999999999993</v>
      </c>
      <c r="W586" s="4" t="s">
        <v>899</v>
      </c>
    </row>
    <row r="587" spans="1:23" s="4" customFormat="1" ht="15" customHeight="1" x14ac:dyDescent="0.25">
      <c r="A587" s="1"/>
      <c r="B587" s="16">
        <v>43974</v>
      </c>
      <c r="C587" s="8" t="s">
        <v>25</v>
      </c>
      <c r="D587" s="8" t="s">
        <v>0</v>
      </c>
      <c r="E587" s="9">
        <v>9</v>
      </c>
      <c r="F587" s="8" t="s">
        <v>903</v>
      </c>
      <c r="G587" s="8" t="s">
        <v>30</v>
      </c>
      <c r="H587" s="39">
        <v>4</v>
      </c>
      <c r="I587" s="10">
        <v>2.78</v>
      </c>
      <c r="J587" s="8" t="s">
        <v>28</v>
      </c>
      <c r="K587" s="29"/>
      <c r="L587" s="29"/>
      <c r="M587" s="29"/>
      <c r="N587" s="29"/>
      <c r="O587" s="25">
        <f t="shared" si="72"/>
        <v>-4</v>
      </c>
      <c r="P587" s="25">
        <f t="shared" si="73"/>
        <v>-4</v>
      </c>
      <c r="Q587" s="25">
        <f t="shared" si="74"/>
        <v>-4</v>
      </c>
      <c r="R587" s="33">
        <f t="shared" si="75"/>
        <v>-4</v>
      </c>
      <c r="S587" s="27">
        <f t="shared" si="76"/>
        <v>-91.77000000000011</v>
      </c>
      <c r="T587" s="27">
        <f t="shared" si="76"/>
        <v>-147.58000000000004</v>
      </c>
      <c r="U587" s="27">
        <f t="shared" si="76"/>
        <v>-121.39</v>
      </c>
      <c r="V587" s="27">
        <f t="shared" si="76"/>
        <v>-75.819999999999993</v>
      </c>
      <c r="W587" s="4" t="s">
        <v>902</v>
      </c>
    </row>
    <row r="588" spans="1:23" s="4" customFormat="1" ht="15" customHeight="1" x14ac:dyDescent="0.25">
      <c r="A588" s="1"/>
      <c r="B588" s="16">
        <v>43974</v>
      </c>
      <c r="C588" s="8" t="s">
        <v>25</v>
      </c>
      <c r="D588" s="8" t="s">
        <v>0</v>
      </c>
      <c r="E588" s="9">
        <v>9</v>
      </c>
      <c r="F588" s="8" t="s">
        <v>762</v>
      </c>
      <c r="G588" s="8" t="s">
        <v>30</v>
      </c>
      <c r="H588" s="39">
        <v>1</v>
      </c>
      <c r="I588" s="10">
        <v>5.18</v>
      </c>
      <c r="J588" s="8" t="s">
        <v>28</v>
      </c>
      <c r="K588" s="29"/>
      <c r="L588" s="29"/>
      <c r="M588" s="29"/>
      <c r="N588" s="29"/>
      <c r="O588" s="25">
        <f t="shared" si="72"/>
        <v>-1</v>
      </c>
      <c r="P588" s="25">
        <f t="shared" si="73"/>
        <v>-1</v>
      </c>
      <c r="Q588" s="25">
        <f t="shared" si="74"/>
        <v>-1</v>
      </c>
      <c r="R588" s="33">
        <f t="shared" si="75"/>
        <v>-1</v>
      </c>
      <c r="S588" s="27">
        <f t="shared" si="76"/>
        <v>-92.77000000000011</v>
      </c>
      <c r="T588" s="27">
        <f t="shared" si="76"/>
        <v>-148.58000000000004</v>
      </c>
      <c r="U588" s="27">
        <f t="shared" si="76"/>
        <v>-122.39</v>
      </c>
      <c r="V588" s="27">
        <f t="shared" si="76"/>
        <v>-76.819999999999993</v>
      </c>
      <c r="W588" s="4" t="s">
        <v>902</v>
      </c>
    </row>
    <row r="589" spans="1:23" s="4" customFormat="1" ht="15" customHeight="1" x14ac:dyDescent="0.25">
      <c r="A589" s="1"/>
      <c r="B589" s="16">
        <v>43974</v>
      </c>
      <c r="C589" s="8" t="s">
        <v>25</v>
      </c>
      <c r="D589" s="8" t="s">
        <v>0</v>
      </c>
      <c r="E589" s="9">
        <v>9</v>
      </c>
      <c r="F589" s="8" t="s">
        <v>904</v>
      </c>
      <c r="G589" s="8" t="s">
        <v>30</v>
      </c>
      <c r="H589" s="39">
        <v>1</v>
      </c>
      <c r="I589" s="10">
        <v>9.32</v>
      </c>
      <c r="J589" s="8" t="s">
        <v>28</v>
      </c>
      <c r="K589" s="29"/>
      <c r="L589" s="29"/>
      <c r="M589" s="29"/>
      <c r="N589" s="29"/>
      <c r="O589" s="25">
        <f t="shared" si="72"/>
        <v>-1</v>
      </c>
      <c r="P589" s="25">
        <f t="shared" si="73"/>
        <v>-1</v>
      </c>
      <c r="Q589" s="25">
        <f t="shared" si="74"/>
        <v>-1</v>
      </c>
      <c r="R589" s="33">
        <f t="shared" si="75"/>
        <v>-1</v>
      </c>
      <c r="S589" s="27">
        <f t="shared" si="76"/>
        <v>-93.77000000000011</v>
      </c>
      <c r="T589" s="27">
        <f t="shared" si="76"/>
        <v>-149.58000000000004</v>
      </c>
      <c r="U589" s="27">
        <f t="shared" si="76"/>
        <v>-123.39</v>
      </c>
      <c r="V589" s="27">
        <f t="shared" si="76"/>
        <v>-77.819999999999993</v>
      </c>
      <c r="W589" s="4" t="s">
        <v>902</v>
      </c>
    </row>
    <row r="590" spans="1:23" s="4" customFormat="1" ht="15" customHeight="1" x14ac:dyDescent="0.25">
      <c r="A590" s="1"/>
      <c r="B590" s="16">
        <v>43975</v>
      </c>
      <c r="C590" s="8" t="s">
        <v>35</v>
      </c>
      <c r="D590" s="8" t="s">
        <v>582</v>
      </c>
      <c r="E590" s="9">
        <v>4</v>
      </c>
      <c r="F590" s="8" t="s">
        <v>492</v>
      </c>
      <c r="G590" s="8" t="s">
        <v>30</v>
      </c>
      <c r="H590" s="39">
        <v>2</v>
      </c>
      <c r="I590" s="10">
        <v>1.92</v>
      </c>
      <c r="J590" s="8" t="s">
        <v>33</v>
      </c>
      <c r="K590" s="29"/>
      <c r="L590" s="29"/>
      <c r="M590" s="29"/>
      <c r="N590" s="29"/>
      <c r="O590" s="25">
        <f t="shared" si="72"/>
        <v>-2</v>
      </c>
      <c r="P590" s="25">
        <f t="shared" si="73"/>
        <v>-2</v>
      </c>
      <c r="Q590" s="25">
        <f t="shared" si="74"/>
        <v>-2</v>
      </c>
      <c r="R590" s="33">
        <f t="shared" si="75"/>
        <v>-2</v>
      </c>
      <c r="S590" s="27">
        <f t="shared" si="76"/>
        <v>-95.77000000000011</v>
      </c>
      <c r="T590" s="27">
        <f t="shared" si="76"/>
        <v>-151.58000000000004</v>
      </c>
      <c r="U590" s="27">
        <f t="shared" si="76"/>
        <v>-125.39</v>
      </c>
      <c r="V590" s="27">
        <f t="shared" si="76"/>
        <v>-79.819999999999993</v>
      </c>
      <c r="W590" s="4" t="s">
        <v>886</v>
      </c>
    </row>
    <row r="591" spans="1:23" s="4" customFormat="1" ht="15" customHeight="1" x14ac:dyDescent="0.25">
      <c r="A591" s="1"/>
      <c r="B591" s="16">
        <v>43975</v>
      </c>
      <c r="C591" s="8" t="s">
        <v>35</v>
      </c>
      <c r="D591" s="8" t="s">
        <v>582</v>
      </c>
      <c r="E591" s="9">
        <v>4</v>
      </c>
      <c r="F591" s="8" t="s">
        <v>887</v>
      </c>
      <c r="G591" s="8" t="s">
        <v>30</v>
      </c>
      <c r="H591" s="39">
        <v>1</v>
      </c>
      <c r="I591" s="10">
        <v>9.7799999999999994</v>
      </c>
      <c r="J591" s="8" t="s">
        <v>7</v>
      </c>
      <c r="K591" s="29"/>
      <c r="L591" s="29"/>
      <c r="M591" s="29"/>
      <c r="N591" s="29"/>
      <c r="O591" s="25">
        <f t="shared" si="72"/>
        <v>-1</v>
      </c>
      <c r="P591" s="25">
        <f t="shared" si="73"/>
        <v>-1</v>
      </c>
      <c r="Q591" s="25">
        <f t="shared" si="74"/>
        <v>-1</v>
      </c>
      <c r="R591" s="33">
        <f t="shared" si="75"/>
        <v>-1</v>
      </c>
      <c r="S591" s="27">
        <f t="shared" si="76"/>
        <v>-96.77000000000011</v>
      </c>
      <c r="T591" s="27">
        <f t="shared" si="76"/>
        <v>-152.58000000000004</v>
      </c>
      <c r="U591" s="27">
        <f t="shared" si="76"/>
        <v>-126.39</v>
      </c>
      <c r="V591" s="27">
        <f t="shared" si="76"/>
        <v>-80.819999999999993</v>
      </c>
      <c r="W591" s="4" t="s">
        <v>886</v>
      </c>
    </row>
    <row r="592" spans="1:23" s="4" customFormat="1" ht="15" customHeight="1" x14ac:dyDescent="0.25">
      <c r="A592" s="1"/>
      <c r="B592" s="16">
        <v>43975</v>
      </c>
      <c r="C592" s="8" t="s">
        <v>35</v>
      </c>
      <c r="D592" s="8" t="s">
        <v>582</v>
      </c>
      <c r="E592" s="9">
        <v>5</v>
      </c>
      <c r="F592" s="8" t="s">
        <v>889</v>
      </c>
      <c r="G592" s="8" t="s">
        <v>30</v>
      </c>
      <c r="H592" s="39">
        <v>1</v>
      </c>
      <c r="I592" s="10">
        <v>5.98</v>
      </c>
      <c r="J592" s="8" t="s">
        <v>28</v>
      </c>
      <c r="K592" s="29"/>
      <c r="L592" s="29"/>
      <c r="M592" s="29"/>
      <c r="N592" s="29"/>
      <c r="O592" s="25">
        <f t="shared" si="72"/>
        <v>-1</v>
      </c>
      <c r="P592" s="25">
        <f t="shared" si="73"/>
        <v>-1</v>
      </c>
      <c r="Q592" s="25">
        <f t="shared" si="74"/>
        <v>-1</v>
      </c>
      <c r="R592" s="33">
        <f t="shared" si="75"/>
        <v>-1</v>
      </c>
      <c r="S592" s="27">
        <f t="shared" si="76"/>
        <v>-97.77000000000011</v>
      </c>
      <c r="T592" s="27">
        <f t="shared" si="76"/>
        <v>-153.58000000000004</v>
      </c>
      <c r="U592" s="27">
        <f t="shared" si="76"/>
        <v>-127.39</v>
      </c>
      <c r="V592" s="27">
        <f t="shared" si="76"/>
        <v>-81.819999999999993</v>
      </c>
      <c r="W592" s="4" t="s">
        <v>888</v>
      </c>
    </row>
    <row r="593" spans="1:23" s="4" customFormat="1" ht="15" customHeight="1" x14ac:dyDescent="0.25">
      <c r="A593" s="1"/>
      <c r="B593" s="16">
        <v>43975</v>
      </c>
      <c r="C593" s="8" t="s">
        <v>35</v>
      </c>
      <c r="D593" s="8" t="s">
        <v>582</v>
      </c>
      <c r="E593" s="9">
        <v>8</v>
      </c>
      <c r="F593" s="8" t="s">
        <v>635</v>
      </c>
      <c r="G593" s="8" t="s">
        <v>30</v>
      </c>
      <c r="H593" s="39">
        <v>2</v>
      </c>
      <c r="I593" s="10">
        <v>3.58</v>
      </c>
      <c r="J593" s="8" t="s">
        <v>14</v>
      </c>
      <c r="K593" s="29">
        <v>3.5</v>
      </c>
      <c r="L593" s="29">
        <v>4.0999999999999996</v>
      </c>
      <c r="M593" s="29">
        <v>4</v>
      </c>
      <c r="N593" s="29">
        <v>2.77</v>
      </c>
      <c r="O593" s="25">
        <f t="shared" si="72"/>
        <v>5</v>
      </c>
      <c r="P593" s="25">
        <f t="shared" si="73"/>
        <v>6.1999999999999993</v>
      </c>
      <c r="Q593" s="25">
        <f t="shared" si="74"/>
        <v>6</v>
      </c>
      <c r="R593" s="33">
        <f t="shared" si="75"/>
        <v>3.54</v>
      </c>
      <c r="S593" s="27">
        <f t="shared" si="76"/>
        <v>-92.77000000000011</v>
      </c>
      <c r="T593" s="27">
        <f t="shared" si="76"/>
        <v>-147.38000000000005</v>
      </c>
      <c r="U593" s="27">
        <f t="shared" si="76"/>
        <v>-121.39</v>
      </c>
      <c r="V593" s="27">
        <f t="shared" si="76"/>
        <v>-78.279999999999987</v>
      </c>
      <c r="W593" s="4" t="s">
        <v>890</v>
      </c>
    </row>
    <row r="594" spans="1:23" s="4" customFormat="1" ht="15" customHeight="1" x14ac:dyDescent="0.25">
      <c r="A594" s="1"/>
      <c r="B594" s="16">
        <v>43975</v>
      </c>
      <c r="C594" s="8" t="s">
        <v>35</v>
      </c>
      <c r="D594" s="8" t="s">
        <v>582</v>
      </c>
      <c r="E594" s="9">
        <v>8</v>
      </c>
      <c r="F594" s="8" t="s">
        <v>341</v>
      </c>
      <c r="G594" s="8" t="s">
        <v>30</v>
      </c>
      <c r="H594" s="39">
        <v>2</v>
      </c>
      <c r="I594" s="10">
        <v>4.72</v>
      </c>
      <c r="J594" s="8" t="s">
        <v>7</v>
      </c>
      <c r="K594" s="29"/>
      <c r="L594" s="29"/>
      <c r="M594" s="29"/>
      <c r="N594" s="29"/>
      <c r="O594" s="25">
        <f t="shared" si="72"/>
        <v>-2</v>
      </c>
      <c r="P594" s="25">
        <f t="shared" si="73"/>
        <v>-2</v>
      </c>
      <c r="Q594" s="25">
        <f t="shared" si="74"/>
        <v>-2</v>
      </c>
      <c r="R594" s="33">
        <f t="shared" si="75"/>
        <v>-2</v>
      </c>
      <c r="S594" s="27">
        <f t="shared" si="76"/>
        <v>-94.77000000000011</v>
      </c>
      <c r="T594" s="27">
        <f t="shared" si="76"/>
        <v>-149.38000000000005</v>
      </c>
      <c r="U594" s="27">
        <f t="shared" si="76"/>
        <v>-123.39</v>
      </c>
      <c r="V594" s="27">
        <f t="shared" si="76"/>
        <v>-80.279999999999987</v>
      </c>
      <c r="W594" s="4" t="s">
        <v>890</v>
      </c>
    </row>
    <row r="595" spans="1:23" s="4" customFormat="1" ht="15" customHeight="1" x14ac:dyDescent="0.25">
      <c r="A595" s="1"/>
      <c r="B595" s="16">
        <v>43975</v>
      </c>
      <c r="C595" s="8" t="s">
        <v>35</v>
      </c>
      <c r="D595" s="8" t="s">
        <v>582</v>
      </c>
      <c r="E595" s="9">
        <v>9</v>
      </c>
      <c r="F595" s="8" t="s">
        <v>497</v>
      </c>
      <c r="G595" s="8" t="s">
        <v>30</v>
      </c>
      <c r="H595" s="39">
        <v>2</v>
      </c>
      <c r="I595" s="10">
        <v>4.32</v>
      </c>
      <c r="J595" s="8" t="s">
        <v>28</v>
      </c>
      <c r="K595" s="29"/>
      <c r="L595" s="29"/>
      <c r="M595" s="29"/>
      <c r="N595" s="29"/>
      <c r="O595" s="25">
        <f t="shared" si="72"/>
        <v>-2</v>
      </c>
      <c r="P595" s="25">
        <f t="shared" si="73"/>
        <v>-2</v>
      </c>
      <c r="Q595" s="25">
        <f t="shared" si="74"/>
        <v>-2</v>
      </c>
      <c r="R595" s="33">
        <f t="shared" si="75"/>
        <v>-2</v>
      </c>
      <c r="S595" s="27">
        <f t="shared" si="76"/>
        <v>-96.77000000000011</v>
      </c>
      <c r="T595" s="27">
        <f t="shared" si="76"/>
        <v>-151.38000000000005</v>
      </c>
      <c r="U595" s="27">
        <f t="shared" si="76"/>
        <v>-125.39</v>
      </c>
      <c r="V595" s="27">
        <f t="shared" si="76"/>
        <v>-82.279999999999987</v>
      </c>
      <c r="W595" s="4" t="s">
        <v>891</v>
      </c>
    </row>
    <row r="596" spans="1:23" s="4" customFormat="1" ht="15" customHeight="1" x14ac:dyDescent="0.25">
      <c r="A596" s="1"/>
      <c r="B596" s="16">
        <v>43975</v>
      </c>
      <c r="C596" s="8" t="s">
        <v>35</v>
      </c>
      <c r="D596" s="8" t="s">
        <v>582</v>
      </c>
      <c r="E596" s="9">
        <v>9</v>
      </c>
      <c r="F596" s="8" t="s">
        <v>892</v>
      </c>
      <c r="G596" s="8" t="s">
        <v>30</v>
      </c>
      <c r="H596" s="39">
        <v>1</v>
      </c>
      <c r="I596" s="10">
        <v>6.28</v>
      </c>
      <c r="J596" s="8" t="s">
        <v>33</v>
      </c>
      <c r="K596" s="29"/>
      <c r="L596" s="29"/>
      <c r="M596" s="29"/>
      <c r="N596" s="29"/>
      <c r="O596" s="25">
        <f t="shared" si="72"/>
        <v>-1</v>
      </c>
      <c r="P596" s="25">
        <f t="shared" si="73"/>
        <v>-1</v>
      </c>
      <c r="Q596" s="25">
        <f t="shared" si="74"/>
        <v>-1</v>
      </c>
      <c r="R596" s="33">
        <f t="shared" si="75"/>
        <v>-1</v>
      </c>
      <c r="S596" s="27">
        <f t="shared" si="76"/>
        <v>-97.77000000000011</v>
      </c>
      <c r="T596" s="27">
        <f t="shared" si="76"/>
        <v>-152.38000000000005</v>
      </c>
      <c r="U596" s="27">
        <f t="shared" si="76"/>
        <v>-126.39</v>
      </c>
      <c r="V596" s="27">
        <f t="shared" si="76"/>
        <v>-83.279999999999987</v>
      </c>
      <c r="W596" s="4" t="s">
        <v>891</v>
      </c>
    </row>
    <row r="597" spans="1:23" s="4" customFormat="1" ht="15" customHeight="1" x14ac:dyDescent="0.25">
      <c r="A597" s="1"/>
      <c r="B597" s="16">
        <v>43975</v>
      </c>
      <c r="C597" s="8" t="s">
        <v>35</v>
      </c>
      <c r="D597" s="8" t="s">
        <v>582</v>
      </c>
      <c r="E597" s="9">
        <v>10</v>
      </c>
      <c r="F597" s="8" t="s">
        <v>893</v>
      </c>
      <c r="G597" s="8" t="s">
        <v>30</v>
      </c>
      <c r="H597" s="39">
        <v>2</v>
      </c>
      <c r="I597" s="10">
        <v>5.01</v>
      </c>
      <c r="J597" s="8" t="s">
        <v>28</v>
      </c>
      <c r="K597" s="29"/>
      <c r="L597" s="29"/>
      <c r="M597" s="29"/>
      <c r="N597" s="29"/>
      <c r="O597" s="25">
        <f t="shared" si="72"/>
        <v>-2</v>
      </c>
      <c r="P597" s="25">
        <f t="shared" si="73"/>
        <v>-2</v>
      </c>
      <c r="Q597" s="25">
        <f t="shared" si="74"/>
        <v>-2</v>
      </c>
      <c r="R597" s="33">
        <f t="shared" si="75"/>
        <v>-2</v>
      </c>
      <c r="S597" s="27">
        <f t="shared" si="76"/>
        <v>-99.77000000000011</v>
      </c>
      <c r="T597" s="27">
        <f t="shared" si="76"/>
        <v>-154.38000000000005</v>
      </c>
      <c r="U597" s="27">
        <f t="shared" si="76"/>
        <v>-128.38999999999999</v>
      </c>
      <c r="V597" s="27">
        <f t="shared" si="76"/>
        <v>-85.279999999999987</v>
      </c>
      <c r="W597" s="4" t="s">
        <v>894</v>
      </c>
    </row>
    <row r="598" spans="1:23" s="4" customFormat="1" ht="15" customHeight="1" x14ac:dyDescent="0.25">
      <c r="A598" s="1"/>
      <c r="B598" s="16">
        <v>43978</v>
      </c>
      <c r="C598" s="8" t="s">
        <v>27</v>
      </c>
      <c r="D598" s="8" t="s">
        <v>36</v>
      </c>
      <c r="E598" s="9">
        <v>1</v>
      </c>
      <c r="F598" s="8" t="s">
        <v>885</v>
      </c>
      <c r="G598" s="8" t="s">
        <v>30</v>
      </c>
      <c r="H598" s="39">
        <v>4</v>
      </c>
      <c r="I598" s="10">
        <v>1.73</v>
      </c>
      <c r="J598" s="8" t="s">
        <v>33</v>
      </c>
      <c r="K598" s="29"/>
      <c r="L598" s="29"/>
      <c r="M598" s="29"/>
      <c r="N598" s="29"/>
      <c r="O598" s="25">
        <f t="shared" si="72"/>
        <v>-4</v>
      </c>
      <c r="P598" s="25">
        <f t="shared" si="73"/>
        <v>-4</v>
      </c>
      <c r="Q598" s="25">
        <f t="shared" si="74"/>
        <v>-4</v>
      </c>
      <c r="R598" s="33">
        <f t="shared" si="75"/>
        <v>-4</v>
      </c>
      <c r="S598" s="27">
        <f t="shared" si="76"/>
        <v>-103.77000000000011</v>
      </c>
      <c r="T598" s="27">
        <f t="shared" si="76"/>
        <v>-158.38000000000005</v>
      </c>
      <c r="U598" s="27">
        <f t="shared" si="76"/>
        <v>-132.38999999999999</v>
      </c>
      <c r="V598" s="27">
        <f t="shared" si="76"/>
        <v>-89.279999999999987</v>
      </c>
      <c r="W598" s="4" t="s">
        <v>884</v>
      </c>
    </row>
    <row r="599" spans="1:23" s="4" customFormat="1" ht="15" customHeight="1" x14ac:dyDescent="0.25">
      <c r="A599" s="1"/>
      <c r="B599" s="16">
        <v>43978</v>
      </c>
      <c r="C599" s="8" t="s">
        <v>27</v>
      </c>
      <c r="D599" s="8" t="s">
        <v>36</v>
      </c>
      <c r="E599" s="9">
        <v>3</v>
      </c>
      <c r="F599" s="8" t="s">
        <v>883</v>
      </c>
      <c r="G599" s="8" t="s">
        <v>30</v>
      </c>
      <c r="H599" s="39">
        <v>6</v>
      </c>
      <c r="I599" s="10">
        <v>1.79</v>
      </c>
      <c r="J599" s="8" t="s">
        <v>14</v>
      </c>
      <c r="K599" s="29">
        <v>2.5</v>
      </c>
      <c r="L599" s="29">
        <v>2.8</v>
      </c>
      <c r="M599" s="29">
        <v>2.6</v>
      </c>
      <c r="N599" s="29">
        <v>2.66</v>
      </c>
      <c r="O599" s="25">
        <f t="shared" si="72"/>
        <v>9</v>
      </c>
      <c r="P599" s="25">
        <f t="shared" si="73"/>
        <v>10.799999999999997</v>
      </c>
      <c r="Q599" s="25">
        <f t="shared" si="74"/>
        <v>9.6000000000000014</v>
      </c>
      <c r="R599" s="33">
        <f t="shared" si="75"/>
        <v>9.9600000000000009</v>
      </c>
      <c r="S599" s="27">
        <f t="shared" si="76"/>
        <v>-94.77000000000011</v>
      </c>
      <c r="T599" s="27">
        <f t="shared" si="76"/>
        <v>-147.58000000000004</v>
      </c>
      <c r="U599" s="27">
        <f t="shared" si="76"/>
        <v>-122.78999999999999</v>
      </c>
      <c r="V599" s="27">
        <f t="shared" si="76"/>
        <v>-79.319999999999993</v>
      </c>
      <c r="W599" s="4" t="s">
        <v>882</v>
      </c>
    </row>
    <row r="600" spans="1:23" s="4" customFormat="1" ht="15" customHeight="1" x14ac:dyDescent="0.25">
      <c r="A600" s="1"/>
      <c r="B600" s="16">
        <v>43978</v>
      </c>
      <c r="C600" s="8" t="s">
        <v>27</v>
      </c>
      <c r="D600" s="8" t="s">
        <v>36</v>
      </c>
      <c r="E600" s="9">
        <v>5</v>
      </c>
      <c r="F600" s="8" t="s">
        <v>881</v>
      </c>
      <c r="G600" s="8" t="s">
        <v>30</v>
      </c>
      <c r="H600" s="39">
        <v>1</v>
      </c>
      <c r="I600" s="10">
        <v>3.76</v>
      </c>
      <c r="J600" s="8" t="s">
        <v>28</v>
      </c>
      <c r="K600" s="29"/>
      <c r="L600" s="29"/>
      <c r="M600" s="29"/>
      <c r="N600" s="29"/>
      <c r="O600" s="25">
        <f t="shared" si="72"/>
        <v>-1</v>
      </c>
      <c r="P600" s="25">
        <f t="shared" si="73"/>
        <v>-1</v>
      </c>
      <c r="Q600" s="25">
        <f t="shared" si="74"/>
        <v>-1</v>
      </c>
      <c r="R600" s="33">
        <f t="shared" si="75"/>
        <v>-1</v>
      </c>
      <c r="S600" s="27">
        <f t="shared" si="76"/>
        <v>-95.77000000000011</v>
      </c>
      <c r="T600" s="27">
        <f t="shared" si="76"/>
        <v>-148.58000000000004</v>
      </c>
      <c r="U600" s="27">
        <f t="shared" si="76"/>
        <v>-123.78999999999999</v>
      </c>
      <c r="V600" s="27">
        <f t="shared" si="76"/>
        <v>-80.319999999999993</v>
      </c>
      <c r="W600" s="4" t="s">
        <v>879</v>
      </c>
    </row>
    <row r="601" spans="1:23" s="4" customFormat="1" ht="15" customHeight="1" x14ac:dyDescent="0.25">
      <c r="A601" s="1"/>
      <c r="B601" s="16">
        <v>43978</v>
      </c>
      <c r="C601" s="8" t="s">
        <v>27</v>
      </c>
      <c r="D601" s="8" t="s">
        <v>36</v>
      </c>
      <c r="E601" s="9">
        <v>5</v>
      </c>
      <c r="F601" s="8" t="s">
        <v>880</v>
      </c>
      <c r="G601" s="8" t="s">
        <v>30</v>
      </c>
      <c r="H601" s="39">
        <v>1</v>
      </c>
      <c r="I601" s="10">
        <v>3.76</v>
      </c>
      <c r="J601" s="8" t="s">
        <v>28</v>
      </c>
      <c r="K601" s="29"/>
      <c r="L601" s="29"/>
      <c r="M601" s="29"/>
      <c r="N601" s="29"/>
      <c r="O601" s="25">
        <f t="shared" si="72"/>
        <v>-1</v>
      </c>
      <c r="P601" s="25">
        <f t="shared" si="73"/>
        <v>-1</v>
      </c>
      <c r="Q601" s="25">
        <f t="shared" si="74"/>
        <v>-1</v>
      </c>
      <c r="R601" s="33">
        <f t="shared" si="75"/>
        <v>-1</v>
      </c>
      <c r="S601" s="27">
        <f t="shared" ref="S601:V616" si="77">O601+S600</f>
        <v>-96.77000000000011</v>
      </c>
      <c r="T601" s="27">
        <f t="shared" si="77"/>
        <v>-149.58000000000004</v>
      </c>
      <c r="U601" s="27">
        <f t="shared" si="77"/>
        <v>-124.78999999999999</v>
      </c>
      <c r="V601" s="27">
        <f t="shared" si="77"/>
        <v>-81.319999999999993</v>
      </c>
      <c r="W601" s="4" t="s">
        <v>879</v>
      </c>
    </row>
    <row r="602" spans="1:23" s="4" customFormat="1" ht="15" customHeight="1" x14ac:dyDescent="0.25">
      <c r="A602" s="1"/>
      <c r="B602" s="16">
        <v>43978</v>
      </c>
      <c r="C602" s="8" t="s">
        <v>27</v>
      </c>
      <c r="D602" s="8" t="s">
        <v>36</v>
      </c>
      <c r="E602" s="9">
        <v>6</v>
      </c>
      <c r="F602" s="8" t="s">
        <v>878</v>
      </c>
      <c r="G602" s="8" t="s">
        <v>30</v>
      </c>
      <c r="H602" s="39">
        <v>2</v>
      </c>
      <c r="I602" s="10">
        <v>3.62</v>
      </c>
      <c r="J602" s="8" t="s">
        <v>28</v>
      </c>
      <c r="K602" s="29"/>
      <c r="L602" s="29"/>
      <c r="M602" s="29"/>
      <c r="N602" s="29"/>
      <c r="O602" s="25">
        <f t="shared" si="72"/>
        <v>-2</v>
      </c>
      <c r="P602" s="25">
        <f t="shared" si="73"/>
        <v>-2</v>
      </c>
      <c r="Q602" s="25">
        <f t="shared" si="74"/>
        <v>-2</v>
      </c>
      <c r="R602" s="33">
        <f t="shared" si="75"/>
        <v>-2</v>
      </c>
      <c r="S602" s="27">
        <f t="shared" si="77"/>
        <v>-98.77000000000011</v>
      </c>
      <c r="T602" s="27">
        <f t="shared" si="77"/>
        <v>-151.58000000000004</v>
      </c>
      <c r="U602" s="27">
        <f t="shared" si="77"/>
        <v>-126.78999999999999</v>
      </c>
      <c r="V602" s="27">
        <f t="shared" si="77"/>
        <v>-83.32</v>
      </c>
      <c r="W602" s="4" t="s">
        <v>877</v>
      </c>
    </row>
    <row r="603" spans="1:23" s="4" customFormat="1" ht="15" customHeight="1" x14ac:dyDescent="0.25">
      <c r="A603" s="1"/>
      <c r="B603" s="16">
        <v>43978</v>
      </c>
      <c r="C603" s="8" t="s">
        <v>27</v>
      </c>
      <c r="D603" s="8" t="s">
        <v>36</v>
      </c>
      <c r="E603" s="9">
        <v>8</v>
      </c>
      <c r="F603" s="8" t="s">
        <v>875</v>
      </c>
      <c r="G603" s="8" t="s">
        <v>30</v>
      </c>
      <c r="H603" s="39">
        <v>1</v>
      </c>
      <c r="I603" s="10">
        <v>2.56</v>
      </c>
      <c r="J603" s="8" t="s">
        <v>28</v>
      </c>
      <c r="K603" s="29"/>
      <c r="L603" s="29"/>
      <c r="M603" s="29"/>
      <c r="N603" s="29"/>
      <c r="O603" s="25">
        <f t="shared" si="72"/>
        <v>-1</v>
      </c>
      <c r="P603" s="25">
        <f t="shared" si="73"/>
        <v>-1</v>
      </c>
      <c r="Q603" s="25">
        <f t="shared" si="74"/>
        <v>-1</v>
      </c>
      <c r="R603" s="33">
        <f t="shared" si="75"/>
        <v>-1</v>
      </c>
      <c r="S603" s="27">
        <f t="shared" si="77"/>
        <v>-99.77000000000011</v>
      </c>
      <c r="T603" s="27">
        <f t="shared" si="77"/>
        <v>-152.58000000000004</v>
      </c>
      <c r="U603" s="27">
        <f t="shared" si="77"/>
        <v>-127.78999999999999</v>
      </c>
      <c r="V603" s="27">
        <f t="shared" si="77"/>
        <v>-84.32</v>
      </c>
      <c r="W603" s="4" t="s">
        <v>876</v>
      </c>
    </row>
    <row r="604" spans="1:23" s="4" customFormat="1" ht="15" customHeight="1" x14ac:dyDescent="0.25">
      <c r="A604" s="1"/>
      <c r="B604" s="16">
        <v>43978</v>
      </c>
      <c r="C604" s="8" t="s">
        <v>27</v>
      </c>
      <c r="D604" s="8" t="s">
        <v>204</v>
      </c>
      <c r="E604" s="9">
        <v>8</v>
      </c>
      <c r="F604" s="8" t="s">
        <v>873</v>
      </c>
      <c r="G604" s="8" t="s">
        <v>30</v>
      </c>
      <c r="H604" s="39">
        <v>8</v>
      </c>
      <c r="I604" s="10">
        <v>1.57</v>
      </c>
      <c r="J604" s="8" t="s">
        <v>14</v>
      </c>
      <c r="K604" s="29">
        <v>2.35</v>
      </c>
      <c r="L604" s="29">
        <v>2.2999999999999998</v>
      </c>
      <c r="M604" s="29">
        <v>2.2000000000000002</v>
      </c>
      <c r="N604" s="29">
        <v>2.36</v>
      </c>
      <c r="O604" s="25">
        <f t="shared" si="72"/>
        <v>10.8</v>
      </c>
      <c r="P604" s="25">
        <f t="shared" si="73"/>
        <v>10.399999999999999</v>
      </c>
      <c r="Q604" s="25">
        <f t="shared" si="74"/>
        <v>9.6000000000000014</v>
      </c>
      <c r="R604" s="33">
        <f t="shared" si="75"/>
        <v>10.879999999999999</v>
      </c>
      <c r="S604" s="27">
        <f t="shared" si="77"/>
        <v>-88.970000000000113</v>
      </c>
      <c r="T604" s="27">
        <f t="shared" si="77"/>
        <v>-142.18000000000004</v>
      </c>
      <c r="U604" s="27">
        <f t="shared" si="77"/>
        <v>-118.19</v>
      </c>
      <c r="V604" s="27">
        <f t="shared" si="77"/>
        <v>-73.44</v>
      </c>
      <c r="W604" s="4" t="s">
        <v>872</v>
      </c>
    </row>
    <row r="605" spans="1:23" s="4" customFormat="1" ht="15" customHeight="1" x14ac:dyDescent="0.25">
      <c r="A605" s="1"/>
      <c r="B605" s="16">
        <v>43978</v>
      </c>
      <c r="C605" s="8" t="s">
        <v>27</v>
      </c>
      <c r="D605" s="8" t="s">
        <v>204</v>
      </c>
      <c r="E605" s="9">
        <v>8</v>
      </c>
      <c r="F605" s="8" t="s">
        <v>874</v>
      </c>
      <c r="G605" s="8" t="s">
        <v>30</v>
      </c>
      <c r="H605" s="39">
        <v>1</v>
      </c>
      <c r="I605" s="10">
        <v>9.58</v>
      </c>
      <c r="J605" s="8" t="s">
        <v>33</v>
      </c>
      <c r="K605" s="29"/>
      <c r="L605" s="29"/>
      <c r="M605" s="29"/>
      <c r="N605" s="29"/>
      <c r="O605" s="25">
        <f t="shared" si="72"/>
        <v>-1</v>
      </c>
      <c r="P605" s="25">
        <f t="shared" si="73"/>
        <v>-1</v>
      </c>
      <c r="Q605" s="25">
        <f t="shared" si="74"/>
        <v>-1</v>
      </c>
      <c r="R605" s="33">
        <f t="shared" si="75"/>
        <v>-1</v>
      </c>
      <c r="S605" s="27">
        <f t="shared" si="77"/>
        <v>-89.970000000000113</v>
      </c>
      <c r="T605" s="27">
        <f t="shared" si="77"/>
        <v>-143.18000000000004</v>
      </c>
      <c r="U605" s="27">
        <f t="shared" si="77"/>
        <v>-119.19</v>
      </c>
      <c r="V605" s="27">
        <f t="shared" si="77"/>
        <v>-74.44</v>
      </c>
      <c r="W605" s="4" t="s">
        <v>872</v>
      </c>
    </row>
    <row r="606" spans="1:23" s="4" customFormat="1" ht="15" customHeight="1" x14ac:dyDescent="0.25">
      <c r="A606" s="1"/>
      <c r="B606" s="16">
        <v>43980</v>
      </c>
      <c r="C606" s="8" t="s">
        <v>127</v>
      </c>
      <c r="D606" s="8" t="s">
        <v>65</v>
      </c>
      <c r="E606" s="9">
        <v>3</v>
      </c>
      <c r="F606" s="8" t="s">
        <v>906</v>
      </c>
      <c r="G606" s="8" t="s">
        <v>30</v>
      </c>
      <c r="H606" s="39">
        <v>2</v>
      </c>
      <c r="I606" s="10">
        <v>2.69</v>
      </c>
      <c r="J606" s="8" t="s">
        <v>28</v>
      </c>
      <c r="K606" s="29"/>
      <c r="L606" s="29"/>
      <c r="M606" s="29"/>
      <c r="N606" s="29"/>
      <c r="O606" s="25">
        <f t="shared" si="72"/>
        <v>-2</v>
      </c>
      <c r="P606" s="25">
        <f t="shared" si="73"/>
        <v>-2</v>
      </c>
      <c r="Q606" s="25">
        <f t="shared" si="74"/>
        <v>-2</v>
      </c>
      <c r="R606" s="33">
        <f t="shared" si="75"/>
        <v>-2</v>
      </c>
      <c r="S606" s="27">
        <f t="shared" si="77"/>
        <v>-91.970000000000113</v>
      </c>
      <c r="T606" s="27">
        <f t="shared" si="77"/>
        <v>-145.18000000000004</v>
      </c>
      <c r="U606" s="27">
        <f t="shared" si="77"/>
        <v>-121.19</v>
      </c>
      <c r="V606" s="27">
        <f t="shared" si="77"/>
        <v>-76.44</v>
      </c>
      <c r="W606" s="4" t="s">
        <v>905</v>
      </c>
    </row>
    <row r="607" spans="1:23" s="4" customFormat="1" ht="15" customHeight="1" x14ac:dyDescent="0.25">
      <c r="A607" s="1"/>
      <c r="B607" s="16">
        <v>43980</v>
      </c>
      <c r="C607" s="8" t="s">
        <v>127</v>
      </c>
      <c r="D607" s="8" t="s">
        <v>65</v>
      </c>
      <c r="E607" s="9">
        <v>6</v>
      </c>
      <c r="F607" s="8" t="s">
        <v>908</v>
      </c>
      <c r="G607" s="8" t="s">
        <v>30</v>
      </c>
      <c r="H607" s="39">
        <v>2</v>
      </c>
      <c r="I607" s="10">
        <v>3.44</v>
      </c>
      <c r="J607" s="8" t="s">
        <v>14</v>
      </c>
      <c r="K607" s="29">
        <v>4.5999999999999996</v>
      </c>
      <c r="L607" s="29">
        <v>7.4</v>
      </c>
      <c r="M607" s="29">
        <v>7.5</v>
      </c>
      <c r="N607" s="29">
        <v>7.77</v>
      </c>
      <c r="O607" s="25">
        <f t="shared" si="72"/>
        <v>7.1999999999999993</v>
      </c>
      <c r="P607" s="25">
        <f t="shared" si="73"/>
        <v>12.8</v>
      </c>
      <c r="Q607" s="25">
        <f t="shared" si="74"/>
        <v>13</v>
      </c>
      <c r="R607" s="33">
        <f t="shared" si="75"/>
        <v>13.54</v>
      </c>
      <c r="S607" s="27">
        <f t="shared" si="77"/>
        <v>-84.77000000000011</v>
      </c>
      <c r="T607" s="27">
        <f t="shared" si="77"/>
        <v>-132.38000000000002</v>
      </c>
      <c r="U607" s="27">
        <f t="shared" si="77"/>
        <v>-108.19</v>
      </c>
      <c r="V607" s="27">
        <f t="shared" si="77"/>
        <v>-62.9</v>
      </c>
      <c r="W607" s="4" t="s">
        <v>907</v>
      </c>
    </row>
    <row r="608" spans="1:23" s="4" customFormat="1" ht="15" customHeight="1" x14ac:dyDescent="0.25">
      <c r="A608" s="1"/>
      <c r="B608" s="16">
        <v>43980</v>
      </c>
      <c r="C608" s="8" t="s">
        <v>127</v>
      </c>
      <c r="D608" s="8" t="s">
        <v>65</v>
      </c>
      <c r="E608" s="9">
        <v>8</v>
      </c>
      <c r="F608" s="8" t="s">
        <v>713</v>
      </c>
      <c r="G608" s="8" t="s">
        <v>30</v>
      </c>
      <c r="H608" s="39">
        <v>2</v>
      </c>
      <c r="I608" s="10">
        <v>5.55</v>
      </c>
      <c r="J608" s="8" t="s">
        <v>7</v>
      </c>
      <c r="K608" s="29"/>
      <c r="L608" s="29"/>
      <c r="M608" s="29"/>
      <c r="N608" s="29"/>
      <c r="O608" s="25">
        <f t="shared" si="72"/>
        <v>-2</v>
      </c>
      <c r="P608" s="25">
        <f t="shared" si="73"/>
        <v>-2</v>
      </c>
      <c r="Q608" s="25">
        <f t="shared" si="74"/>
        <v>-2</v>
      </c>
      <c r="R608" s="33">
        <f t="shared" si="75"/>
        <v>-2</v>
      </c>
      <c r="S608" s="27">
        <f t="shared" si="77"/>
        <v>-86.77000000000011</v>
      </c>
      <c r="T608" s="27">
        <f t="shared" si="77"/>
        <v>-134.38000000000002</v>
      </c>
      <c r="U608" s="27">
        <f t="shared" si="77"/>
        <v>-110.19</v>
      </c>
      <c r="V608" s="27">
        <f t="shared" si="77"/>
        <v>-64.900000000000006</v>
      </c>
      <c r="W608" s="4" t="s">
        <v>909</v>
      </c>
    </row>
    <row r="609" spans="1:23" s="4" customFormat="1" ht="15" customHeight="1" x14ac:dyDescent="0.25">
      <c r="A609" s="1"/>
      <c r="B609" s="16">
        <v>43980</v>
      </c>
      <c r="C609" s="8" t="s">
        <v>127</v>
      </c>
      <c r="D609" s="8" t="s">
        <v>65</v>
      </c>
      <c r="E609" s="9">
        <v>8</v>
      </c>
      <c r="F609" s="8" t="s">
        <v>588</v>
      </c>
      <c r="G609" s="8" t="s">
        <v>30</v>
      </c>
      <c r="H609" s="39">
        <v>2</v>
      </c>
      <c r="I609" s="10">
        <v>6.73</v>
      </c>
      <c r="J609" s="8" t="s">
        <v>33</v>
      </c>
      <c r="K609" s="29"/>
      <c r="L609" s="29"/>
      <c r="M609" s="29"/>
      <c r="N609" s="29"/>
      <c r="O609" s="25">
        <f t="shared" si="72"/>
        <v>-2</v>
      </c>
      <c r="P609" s="25">
        <f t="shared" si="73"/>
        <v>-2</v>
      </c>
      <c r="Q609" s="25">
        <f t="shared" si="74"/>
        <v>-2</v>
      </c>
      <c r="R609" s="33">
        <f t="shared" si="75"/>
        <v>-2</v>
      </c>
      <c r="S609" s="27">
        <f t="shared" si="77"/>
        <v>-88.77000000000011</v>
      </c>
      <c r="T609" s="27">
        <f t="shared" si="77"/>
        <v>-136.38000000000002</v>
      </c>
      <c r="U609" s="27">
        <f t="shared" si="77"/>
        <v>-112.19</v>
      </c>
      <c r="V609" s="27">
        <f t="shared" si="77"/>
        <v>-66.900000000000006</v>
      </c>
      <c r="W609" s="4" t="s">
        <v>909</v>
      </c>
    </row>
    <row r="610" spans="1:23" s="4" customFormat="1" ht="15" customHeight="1" x14ac:dyDescent="0.25">
      <c r="A610" s="1"/>
      <c r="B610" s="16">
        <v>43980</v>
      </c>
      <c r="C610" s="8" t="s">
        <v>127</v>
      </c>
      <c r="D610" s="8" t="s">
        <v>65</v>
      </c>
      <c r="E610" s="9">
        <v>8</v>
      </c>
      <c r="F610" s="8" t="s">
        <v>589</v>
      </c>
      <c r="G610" s="8" t="s">
        <v>30</v>
      </c>
      <c r="H610" s="39">
        <v>1</v>
      </c>
      <c r="I610" s="10">
        <v>5.89</v>
      </c>
      <c r="J610" s="8" t="s">
        <v>28</v>
      </c>
      <c r="K610" s="29"/>
      <c r="L610" s="29"/>
      <c r="M610" s="29"/>
      <c r="N610" s="29"/>
      <c r="O610" s="25">
        <f t="shared" si="72"/>
        <v>-1</v>
      </c>
      <c r="P610" s="25">
        <f t="shared" si="73"/>
        <v>-1</v>
      </c>
      <c r="Q610" s="25">
        <f t="shared" si="74"/>
        <v>-1</v>
      </c>
      <c r="R610" s="33">
        <f t="shared" si="75"/>
        <v>-1</v>
      </c>
      <c r="S610" s="27">
        <f t="shared" si="77"/>
        <v>-89.77000000000011</v>
      </c>
      <c r="T610" s="27">
        <f t="shared" si="77"/>
        <v>-137.38000000000002</v>
      </c>
      <c r="U610" s="27">
        <f t="shared" si="77"/>
        <v>-113.19</v>
      </c>
      <c r="V610" s="27">
        <f t="shared" si="77"/>
        <v>-67.900000000000006</v>
      </c>
      <c r="W610" s="4" t="s">
        <v>909</v>
      </c>
    </row>
    <row r="611" spans="1:23" s="4" customFormat="1" ht="15" customHeight="1" x14ac:dyDescent="0.25">
      <c r="A611" s="1"/>
      <c r="B611" s="16">
        <v>43980</v>
      </c>
      <c r="C611" s="8" t="s">
        <v>127</v>
      </c>
      <c r="D611" s="8" t="s">
        <v>65</v>
      </c>
      <c r="E611" s="9">
        <v>9</v>
      </c>
      <c r="F611" s="8" t="s">
        <v>911</v>
      </c>
      <c r="G611" s="8" t="s">
        <v>30</v>
      </c>
      <c r="H611" s="39">
        <v>8</v>
      </c>
      <c r="I611" s="10">
        <v>2.04</v>
      </c>
      <c r="J611" s="8" t="s">
        <v>14</v>
      </c>
      <c r="K611" s="29">
        <v>2</v>
      </c>
      <c r="L611" s="29">
        <v>2</v>
      </c>
      <c r="M611" s="29">
        <v>1.75</v>
      </c>
      <c r="N611" s="29">
        <v>1.92</v>
      </c>
      <c r="O611" s="25">
        <f t="shared" si="72"/>
        <v>8</v>
      </c>
      <c r="P611" s="25">
        <f t="shared" si="73"/>
        <v>8</v>
      </c>
      <c r="Q611" s="25">
        <f t="shared" si="74"/>
        <v>6</v>
      </c>
      <c r="R611" s="33">
        <f t="shared" si="75"/>
        <v>7.3599999999999994</v>
      </c>
      <c r="S611" s="27">
        <f t="shared" si="77"/>
        <v>-81.77000000000011</v>
      </c>
      <c r="T611" s="27">
        <f t="shared" si="77"/>
        <v>-129.38000000000002</v>
      </c>
      <c r="U611" s="27">
        <f t="shared" si="77"/>
        <v>-107.19</v>
      </c>
      <c r="V611" s="27">
        <f t="shared" si="77"/>
        <v>-60.540000000000006</v>
      </c>
      <c r="W611" s="4" t="s">
        <v>910</v>
      </c>
    </row>
    <row r="612" spans="1:23" s="4" customFormat="1" ht="15" customHeight="1" x14ac:dyDescent="0.25">
      <c r="A612" s="1"/>
      <c r="B612" s="16">
        <v>43980</v>
      </c>
      <c r="C612" s="8" t="s">
        <v>127</v>
      </c>
      <c r="D612" s="8" t="s">
        <v>65</v>
      </c>
      <c r="E612" s="9">
        <v>9</v>
      </c>
      <c r="F612" s="8" t="s">
        <v>806</v>
      </c>
      <c r="G612" s="8" t="s">
        <v>30</v>
      </c>
      <c r="H612" s="39">
        <v>1</v>
      </c>
      <c r="I612" s="10">
        <v>6.86</v>
      </c>
      <c r="J612" s="8" t="s">
        <v>28</v>
      </c>
      <c r="K612" s="29"/>
      <c r="L612" s="29"/>
      <c r="M612" s="29"/>
      <c r="N612" s="29"/>
      <c r="O612" s="25">
        <f t="shared" si="72"/>
        <v>-1</v>
      </c>
      <c r="P612" s="25">
        <f t="shared" si="73"/>
        <v>-1</v>
      </c>
      <c r="Q612" s="25">
        <f t="shared" si="74"/>
        <v>-1</v>
      </c>
      <c r="R612" s="33">
        <f t="shared" si="75"/>
        <v>-1</v>
      </c>
      <c r="S612" s="27">
        <f t="shared" si="77"/>
        <v>-82.77000000000011</v>
      </c>
      <c r="T612" s="27">
        <f t="shared" si="77"/>
        <v>-130.38000000000002</v>
      </c>
      <c r="U612" s="27">
        <f t="shared" si="77"/>
        <v>-108.19</v>
      </c>
      <c r="V612" s="27">
        <f t="shared" si="77"/>
        <v>-61.540000000000006</v>
      </c>
      <c r="W612" s="4" t="s">
        <v>910</v>
      </c>
    </row>
    <row r="613" spans="1:23" s="4" customFormat="1" ht="15" customHeight="1" x14ac:dyDescent="0.25">
      <c r="A613" s="1"/>
      <c r="B613" s="16">
        <v>43980</v>
      </c>
      <c r="C613" s="8" t="s">
        <v>127</v>
      </c>
      <c r="D613" s="8" t="s">
        <v>36</v>
      </c>
      <c r="E613" s="9">
        <v>4</v>
      </c>
      <c r="F613" s="8" t="s">
        <v>913</v>
      </c>
      <c r="G613" s="8" t="s">
        <v>30</v>
      </c>
      <c r="H613" s="39">
        <v>4</v>
      </c>
      <c r="I613" s="10">
        <v>1.21</v>
      </c>
      <c r="J613" s="8" t="s">
        <v>14</v>
      </c>
      <c r="K613" s="29">
        <v>1.9</v>
      </c>
      <c r="L613" s="29">
        <v>2</v>
      </c>
      <c r="M613" s="29">
        <v>2</v>
      </c>
      <c r="N613" s="29">
        <v>2.37</v>
      </c>
      <c r="O613" s="25">
        <f t="shared" si="72"/>
        <v>3.5999999999999996</v>
      </c>
      <c r="P613" s="25">
        <f t="shared" si="73"/>
        <v>4</v>
      </c>
      <c r="Q613" s="25">
        <f t="shared" si="74"/>
        <v>4</v>
      </c>
      <c r="R613" s="33">
        <f t="shared" si="75"/>
        <v>5.48</v>
      </c>
      <c r="S613" s="27">
        <f t="shared" si="77"/>
        <v>-79.170000000000115</v>
      </c>
      <c r="T613" s="27">
        <f t="shared" si="77"/>
        <v>-126.38000000000002</v>
      </c>
      <c r="U613" s="27">
        <f t="shared" si="77"/>
        <v>-104.19</v>
      </c>
      <c r="V613" s="27">
        <f t="shared" si="77"/>
        <v>-56.06</v>
      </c>
      <c r="W613" s="4" t="s">
        <v>912</v>
      </c>
    </row>
    <row r="614" spans="1:23" s="4" customFormat="1" ht="15" customHeight="1" x14ac:dyDescent="0.25">
      <c r="A614" s="1"/>
      <c r="B614" s="16">
        <v>43980</v>
      </c>
      <c r="C614" s="8" t="s">
        <v>127</v>
      </c>
      <c r="D614" s="8" t="s">
        <v>36</v>
      </c>
      <c r="E614" s="9">
        <v>5</v>
      </c>
      <c r="F614" s="8" t="s">
        <v>914</v>
      </c>
      <c r="G614" s="8" t="s">
        <v>30</v>
      </c>
      <c r="H614" s="39">
        <v>1</v>
      </c>
      <c r="I614" s="10">
        <v>4.96</v>
      </c>
      <c r="J614" s="8" t="s">
        <v>28</v>
      </c>
      <c r="K614" s="29"/>
      <c r="L614" s="29"/>
      <c r="M614" s="29"/>
      <c r="N614" s="29"/>
      <c r="O614" s="25">
        <f t="shared" si="72"/>
        <v>-1</v>
      </c>
      <c r="P614" s="25">
        <f t="shared" si="73"/>
        <v>-1</v>
      </c>
      <c r="Q614" s="25">
        <f t="shared" si="74"/>
        <v>-1</v>
      </c>
      <c r="R614" s="33">
        <f t="shared" si="75"/>
        <v>-1</v>
      </c>
      <c r="S614" s="27">
        <f t="shared" si="77"/>
        <v>-80.170000000000115</v>
      </c>
      <c r="T614" s="27">
        <f t="shared" si="77"/>
        <v>-127.38000000000002</v>
      </c>
      <c r="U614" s="27">
        <f t="shared" si="77"/>
        <v>-105.19</v>
      </c>
      <c r="V614" s="27">
        <f t="shared" si="77"/>
        <v>-57.06</v>
      </c>
      <c r="W614" s="4" t="s">
        <v>915</v>
      </c>
    </row>
    <row r="615" spans="1:23" s="4" customFormat="1" ht="15" customHeight="1" x14ac:dyDescent="0.25">
      <c r="A615" s="1"/>
      <c r="B615" s="16">
        <v>43980</v>
      </c>
      <c r="C615" s="8" t="s">
        <v>127</v>
      </c>
      <c r="D615" s="8" t="s">
        <v>36</v>
      </c>
      <c r="E615" s="9">
        <v>5</v>
      </c>
      <c r="F615" s="8" t="s">
        <v>818</v>
      </c>
      <c r="G615" s="8" t="s">
        <v>30</v>
      </c>
      <c r="H615" s="39">
        <v>1</v>
      </c>
      <c r="I615" s="10">
        <v>5.0999999999999996</v>
      </c>
      <c r="J615" s="8" t="s">
        <v>14</v>
      </c>
      <c r="K615" s="29">
        <v>8.5</v>
      </c>
      <c r="L615" s="29">
        <v>16</v>
      </c>
      <c r="M615" s="29">
        <v>14</v>
      </c>
      <c r="N615" s="29">
        <v>16</v>
      </c>
      <c r="O615" s="25">
        <f t="shared" si="72"/>
        <v>7.5</v>
      </c>
      <c r="P615" s="25">
        <f t="shared" si="73"/>
        <v>15</v>
      </c>
      <c r="Q615" s="25">
        <f t="shared" si="74"/>
        <v>13</v>
      </c>
      <c r="R615" s="33">
        <f t="shared" si="75"/>
        <v>15</v>
      </c>
      <c r="S615" s="27">
        <f t="shared" si="77"/>
        <v>-72.670000000000115</v>
      </c>
      <c r="T615" s="27">
        <f t="shared" si="77"/>
        <v>-112.38000000000002</v>
      </c>
      <c r="U615" s="27">
        <f t="shared" si="77"/>
        <v>-92.19</v>
      </c>
      <c r="V615" s="27">
        <f t="shared" si="77"/>
        <v>-42.06</v>
      </c>
      <c r="W615" s="4" t="s">
        <v>915</v>
      </c>
    </row>
    <row r="616" spans="1:23" s="4" customFormat="1" ht="15" customHeight="1" x14ac:dyDescent="0.25">
      <c r="A616" s="1"/>
      <c r="B616" s="16">
        <v>43980</v>
      </c>
      <c r="C616" s="8" t="s">
        <v>127</v>
      </c>
      <c r="D616" s="8" t="s">
        <v>36</v>
      </c>
      <c r="E616" s="9">
        <v>7</v>
      </c>
      <c r="F616" s="8" t="s">
        <v>917</v>
      </c>
      <c r="G616" s="8" t="s">
        <v>30</v>
      </c>
      <c r="H616" s="39">
        <v>1</v>
      </c>
      <c r="I616" s="10">
        <v>4.4800000000000004</v>
      </c>
      <c r="J616" s="8" t="s">
        <v>7</v>
      </c>
      <c r="K616" s="29"/>
      <c r="L616" s="29"/>
      <c r="M616" s="29"/>
      <c r="N616" s="29"/>
      <c r="O616" s="25">
        <f t="shared" si="72"/>
        <v>-1</v>
      </c>
      <c r="P616" s="25">
        <f t="shared" si="73"/>
        <v>-1</v>
      </c>
      <c r="Q616" s="25">
        <f t="shared" si="74"/>
        <v>-1</v>
      </c>
      <c r="R616" s="33">
        <f t="shared" si="75"/>
        <v>-1</v>
      </c>
      <c r="S616" s="27">
        <f t="shared" si="77"/>
        <v>-73.670000000000115</v>
      </c>
      <c r="T616" s="27">
        <f t="shared" si="77"/>
        <v>-113.38000000000002</v>
      </c>
      <c r="U616" s="27">
        <f t="shared" si="77"/>
        <v>-93.19</v>
      </c>
      <c r="V616" s="27">
        <f t="shared" si="77"/>
        <v>-43.06</v>
      </c>
      <c r="W616" s="4" t="s">
        <v>916</v>
      </c>
    </row>
    <row r="617" spans="1:23" s="4" customFormat="1" ht="15" customHeight="1" x14ac:dyDescent="0.25">
      <c r="A617" s="1"/>
      <c r="B617" s="16">
        <v>43980</v>
      </c>
      <c r="C617" s="8" t="s">
        <v>127</v>
      </c>
      <c r="D617" s="8" t="s">
        <v>36</v>
      </c>
      <c r="E617" s="9">
        <v>8</v>
      </c>
      <c r="F617" s="8" t="s">
        <v>855</v>
      </c>
      <c r="G617" s="8" t="s">
        <v>30</v>
      </c>
      <c r="H617" s="39">
        <v>1</v>
      </c>
      <c r="I617" s="10">
        <v>9.2200000000000006</v>
      </c>
      <c r="J617" s="8" t="s">
        <v>28</v>
      </c>
      <c r="K617" s="29"/>
      <c r="L617" s="29"/>
      <c r="M617" s="29"/>
      <c r="N617" s="29"/>
      <c r="O617" s="25">
        <f t="shared" si="72"/>
        <v>-1</v>
      </c>
      <c r="P617" s="25">
        <f t="shared" si="73"/>
        <v>-1</v>
      </c>
      <c r="Q617" s="25">
        <f t="shared" si="74"/>
        <v>-1</v>
      </c>
      <c r="R617" s="33">
        <f t="shared" si="75"/>
        <v>-1</v>
      </c>
      <c r="S617" s="27">
        <f t="shared" ref="S617:V632" si="78">O617+S616</f>
        <v>-74.670000000000115</v>
      </c>
      <c r="T617" s="27">
        <f t="shared" si="78"/>
        <v>-114.38000000000002</v>
      </c>
      <c r="U617" s="27">
        <f t="shared" si="78"/>
        <v>-94.19</v>
      </c>
      <c r="V617" s="27">
        <f t="shared" si="78"/>
        <v>-44.06</v>
      </c>
      <c r="W617" s="4" t="s">
        <v>918</v>
      </c>
    </row>
    <row r="618" spans="1:23" s="4" customFormat="1" ht="15" customHeight="1" x14ac:dyDescent="0.25">
      <c r="A618" s="1"/>
      <c r="B618" s="16">
        <v>43981</v>
      </c>
      <c r="C618" s="8" t="s">
        <v>25</v>
      </c>
      <c r="D618" s="8" t="s">
        <v>113</v>
      </c>
      <c r="E618" s="9">
        <v>1</v>
      </c>
      <c r="F618" s="8" t="s">
        <v>920</v>
      </c>
      <c r="G618" s="8" t="s">
        <v>30</v>
      </c>
      <c r="H618" s="39">
        <v>4</v>
      </c>
      <c r="I618" s="10">
        <v>2.3199999999999998</v>
      </c>
      <c r="J618" s="8" t="s">
        <v>28</v>
      </c>
      <c r="K618" s="29"/>
      <c r="L618" s="29"/>
      <c r="M618" s="29"/>
      <c r="N618" s="29"/>
      <c r="O618" s="25">
        <f t="shared" si="72"/>
        <v>-4</v>
      </c>
      <c r="P618" s="25">
        <f t="shared" si="73"/>
        <v>-4</v>
      </c>
      <c r="Q618" s="25">
        <f t="shared" si="74"/>
        <v>-4</v>
      </c>
      <c r="R618" s="33">
        <f t="shared" si="75"/>
        <v>-4</v>
      </c>
      <c r="S618" s="27">
        <f t="shared" si="78"/>
        <v>-78.670000000000115</v>
      </c>
      <c r="T618" s="27">
        <f t="shared" si="78"/>
        <v>-118.38000000000002</v>
      </c>
      <c r="U618" s="27">
        <f t="shared" si="78"/>
        <v>-98.19</v>
      </c>
      <c r="V618" s="27">
        <f t="shared" si="78"/>
        <v>-48.06</v>
      </c>
      <c r="W618" s="4" t="s">
        <v>919</v>
      </c>
    </row>
    <row r="619" spans="1:23" s="4" customFormat="1" ht="15" customHeight="1" x14ac:dyDescent="0.25">
      <c r="A619" s="1"/>
      <c r="B619" s="16">
        <v>43981</v>
      </c>
      <c r="C619" s="8" t="s">
        <v>25</v>
      </c>
      <c r="D619" s="8" t="s">
        <v>113</v>
      </c>
      <c r="E619" s="9">
        <v>1</v>
      </c>
      <c r="F619" s="8" t="s">
        <v>921</v>
      </c>
      <c r="G619" s="8" t="s">
        <v>30</v>
      </c>
      <c r="H619" s="39">
        <v>2</v>
      </c>
      <c r="I619" s="10">
        <v>5.54</v>
      </c>
      <c r="J619" s="8" t="s">
        <v>33</v>
      </c>
      <c r="K619" s="29"/>
      <c r="L619" s="29"/>
      <c r="M619" s="29"/>
      <c r="N619" s="29"/>
      <c r="O619" s="25">
        <f t="shared" si="72"/>
        <v>-2</v>
      </c>
      <c r="P619" s="25">
        <f t="shared" si="73"/>
        <v>-2</v>
      </c>
      <c r="Q619" s="25">
        <f t="shared" si="74"/>
        <v>-2</v>
      </c>
      <c r="R619" s="33">
        <f t="shared" si="75"/>
        <v>-2</v>
      </c>
      <c r="S619" s="27">
        <f t="shared" si="78"/>
        <v>-80.670000000000115</v>
      </c>
      <c r="T619" s="27">
        <f t="shared" si="78"/>
        <v>-120.38000000000002</v>
      </c>
      <c r="U619" s="27">
        <f t="shared" si="78"/>
        <v>-100.19</v>
      </c>
      <c r="V619" s="27">
        <f t="shared" si="78"/>
        <v>-50.06</v>
      </c>
      <c r="W619" s="4" t="s">
        <v>919</v>
      </c>
    </row>
    <row r="620" spans="1:23" s="4" customFormat="1" ht="15" customHeight="1" x14ac:dyDescent="0.25">
      <c r="A620" s="1"/>
      <c r="B620" s="16">
        <v>43981</v>
      </c>
      <c r="C620" s="8" t="s">
        <v>25</v>
      </c>
      <c r="D620" s="8" t="s">
        <v>113</v>
      </c>
      <c r="E620" s="9">
        <v>2</v>
      </c>
      <c r="F620" s="8" t="s">
        <v>923</v>
      </c>
      <c r="G620" s="8" t="s">
        <v>30</v>
      </c>
      <c r="H620" s="39">
        <v>1</v>
      </c>
      <c r="I620" s="10">
        <v>5.37</v>
      </c>
      <c r="J620" s="8" t="s">
        <v>33</v>
      </c>
      <c r="K620" s="29"/>
      <c r="L620" s="29"/>
      <c r="M620" s="29"/>
      <c r="N620" s="29"/>
      <c r="O620" s="25">
        <f t="shared" si="72"/>
        <v>-1</v>
      </c>
      <c r="P620" s="25">
        <f t="shared" si="73"/>
        <v>-1</v>
      </c>
      <c r="Q620" s="25">
        <f t="shared" si="74"/>
        <v>-1</v>
      </c>
      <c r="R620" s="33">
        <f t="shared" si="75"/>
        <v>-1</v>
      </c>
      <c r="S620" s="27">
        <f t="shared" si="78"/>
        <v>-81.670000000000115</v>
      </c>
      <c r="T620" s="27">
        <f t="shared" si="78"/>
        <v>-121.38000000000002</v>
      </c>
      <c r="U620" s="27">
        <f t="shared" si="78"/>
        <v>-101.19</v>
      </c>
      <c r="V620" s="27">
        <f t="shared" si="78"/>
        <v>-51.06</v>
      </c>
      <c r="W620" s="4" t="s">
        <v>922</v>
      </c>
    </row>
    <row r="621" spans="1:23" s="4" customFormat="1" ht="15" customHeight="1" x14ac:dyDescent="0.25">
      <c r="A621" s="1"/>
      <c r="B621" s="16">
        <v>43981</v>
      </c>
      <c r="C621" s="8" t="s">
        <v>25</v>
      </c>
      <c r="D621" s="8" t="s">
        <v>113</v>
      </c>
      <c r="E621" s="9">
        <v>3</v>
      </c>
      <c r="F621" s="8" t="s">
        <v>925</v>
      </c>
      <c r="G621" s="8" t="s">
        <v>30</v>
      </c>
      <c r="H621" s="39">
        <v>8</v>
      </c>
      <c r="I621" s="10">
        <v>1.63</v>
      </c>
      <c r="J621" s="8" t="s">
        <v>7</v>
      </c>
      <c r="K621" s="29"/>
      <c r="L621" s="29"/>
      <c r="M621" s="29"/>
      <c r="N621" s="29"/>
      <c r="O621" s="25">
        <f t="shared" si="72"/>
        <v>-8</v>
      </c>
      <c r="P621" s="25">
        <f t="shared" si="73"/>
        <v>-8</v>
      </c>
      <c r="Q621" s="25">
        <f t="shared" si="74"/>
        <v>-8</v>
      </c>
      <c r="R621" s="33">
        <f t="shared" si="75"/>
        <v>-8</v>
      </c>
      <c r="S621" s="27">
        <f t="shared" si="78"/>
        <v>-89.670000000000115</v>
      </c>
      <c r="T621" s="27">
        <f t="shared" si="78"/>
        <v>-129.38000000000002</v>
      </c>
      <c r="U621" s="27">
        <f t="shared" si="78"/>
        <v>-109.19</v>
      </c>
      <c r="V621" s="27">
        <f t="shared" si="78"/>
        <v>-59.06</v>
      </c>
      <c r="W621" s="4" t="s">
        <v>924</v>
      </c>
    </row>
    <row r="622" spans="1:23" s="4" customFormat="1" ht="15" customHeight="1" x14ac:dyDescent="0.25">
      <c r="A622" s="1"/>
      <c r="B622" s="16">
        <v>43981</v>
      </c>
      <c r="C622" s="8" t="s">
        <v>25</v>
      </c>
      <c r="D622" s="8" t="s">
        <v>113</v>
      </c>
      <c r="E622" s="9">
        <v>4</v>
      </c>
      <c r="F622" s="8" t="s">
        <v>193</v>
      </c>
      <c r="G622" s="8" t="s">
        <v>30</v>
      </c>
      <c r="H622" s="39">
        <v>8</v>
      </c>
      <c r="I622" s="10">
        <v>1.64</v>
      </c>
      <c r="J622" s="8" t="s">
        <v>7</v>
      </c>
      <c r="K622" s="29"/>
      <c r="L622" s="29"/>
      <c r="M622" s="29"/>
      <c r="N622" s="29"/>
      <c r="O622" s="25">
        <f t="shared" si="72"/>
        <v>-8</v>
      </c>
      <c r="P622" s="25">
        <f t="shared" si="73"/>
        <v>-8</v>
      </c>
      <c r="Q622" s="25">
        <f t="shared" si="74"/>
        <v>-8</v>
      </c>
      <c r="R622" s="33">
        <f t="shared" si="75"/>
        <v>-8</v>
      </c>
      <c r="S622" s="27">
        <f t="shared" si="78"/>
        <v>-97.670000000000115</v>
      </c>
      <c r="T622" s="27">
        <f t="shared" si="78"/>
        <v>-137.38000000000002</v>
      </c>
      <c r="U622" s="27">
        <f t="shared" si="78"/>
        <v>-117.19</v>
      </c>
      <c r="V622" s="27">
        <f t="shared" si="78"/>
        <v>-67.06</v>
      </c>
      <c r="W622" s="4" t="s">
        <v>926</v>
      </c>
    </row>
    <row r="623" spans="1:23" s="4" customFormat="1" ht="15" customHeight="1" x14ac:dyDescent="0.25">
      <c r="A623" s="1"/>
      <c r="B623" s="16">
        <v>43981</v>
      </c>
      <c r="C623" s="8" t="s">
        <v>25</v>
      </c>
      <c r="D623" s="8" t="s">
        <v>113</v>
      </c>
      <c r="E623" s="9">
        <v>4</v>
      </c>
      <c r="F623" s="8" t="s">
        <v>927</v>
      </c>
      <c r="G623" s="8" t="s">
        <v>30</v>
      </c>
      <c r="H623" s="39">
        <v>2</v>
      </c>
      <c r="I623" s="10">
        <v>8</v>
      </c>
      <c r="J623" s="8" t="s">
        <v>14</v>
      </c>
      <c r="K623" s="29">
        <v>8</v>
      </c>
      <c r="L623" s="29">
        <v>6</v>
      </c>
      <c r="M623" s="29">
        <v>7.1</v>
      </c>
      <c r="N623" s="29">
        <v>8.56</v>
      </c>
      <c r="O623" s="25">
        <f t="shared" si="72"/>
        <v>14</v>
      </c>
      <c r="P623" s="25">
        <f t="shared" si="73"/>
        <v>10</v>
      </c>
      <c r="Q623" s="25">
        <f t="shared" si="74"/>
        <v>12.2</v>
      </c>
      <c r="R623" s="33">
        <f t="shared" si="75"/>
        <v>15.120000000000001</v>
      </c>
      <c r="S623" s="27">
        <f t="shared" si="78"/>
        <v>-83.670000000000115</v>
      </c>
      <c r="T623" s="27">
        <f t="shared" si="78"/>
        <v>-127.38000000000002</v>
      </c>
      <c r="U623" s="27">
        <f t="shared" si="78"/>
        <v>-104.99</v>
      </c>
      <c r="V623" s="27">
        <f t="shared" si="78"/>
        <v>-51.94</v>
      </c>
      <c r="W623" s="4" t="s">
        <v>926</v>
      </c>
    </row>
    <row r="624" spans="1:23" s="4" customFormat="1" ht="15" customHeight="1" x14ac:dyDescent="0.25">
      <c r="A624" s="1"/>
      <c r="B624" s="16">
        <v>43981</v>
      </c>
      <c r="C624" s="8" t="s">
        <v>25</v>
      </c>
      <c r="D624" s="8" t="s">
        <v>113</v>
      </c>
      <c r="E624" s="9">
        <v>6</v>
      </c>
      <c r="F624" s="8" t="s">
        <v>929</v>
      </c>
      <c r="G624" s="8" t="s">
        <v>30</v>
      </c>
      <c r="H624" s="39">
        <v>2</v>
      </c>
      <c r="I624" s="10">
        <v>4.4400000000000004</v>
      </c>
      <c r="J624" s="8" t="s">
        <v>28</v>
      </c>
      <c r="K624" s="29"/>
      <c r="L624" s="29"/>
      <c r="M624" s="29"/>
      <c r="N624" s="29"/>
      <c r="O624" s="25">
        <f t="shared" si="72"/>
        <v>-2</v>
      </c>
      <c r="P624" s="25">
        <f t="shared" si="73"/>
        <v>-2</v>
      </c>
      <c r="Q624" s="25">
        <f t="shared" si="74"/>
        <v>-2</v>
      </c>
      <c r="R624" s="33">
        <f t="shared" si="75"/>
        <v>-2</v>
      </c>
      <c r="S624" s="27">
        <f t="shared" si="78"/>
        <v>-85.670000000000115</v>
      </c>
      <c r="T624" s="27">
        <f t="shared" si="78"/>
        <v>-129.38000000000002</v>
      </c>
      <c r="U624" s="27">
        <f t="shared" si="78"/>
        <v>-106.99</v>
      </c>
      <c r="V624" s="27">
        <f t="shared" si="78"/>
        <v>-53.94</v>
      </c>
      <c r="W624" s="4" t="s">
        <v>928</v>
      </c>
    </row>
    <row r="625" spans="1:23" s="4" customFormat="1" ht="15" customHeight="1" x14ac:dyDescent="0.25">
      <c r="A625" s="1"/>
      <c r="B625" s="16">
        <v>43981</v>
      </c>
      <c r="C625" s="8" t="s">
        <v>25</v>
      </c>
      <c r="D625" s="8" t="s">
        <v>113</v>
      </c>
      <c r="E625" s="9">
        <v>9</v>
      </c>
      <c r="F625" s="8" t="s">
        <v>836</v>
      </c>
      <c r="G625" s="8" t="s">
        <v>30</v>
      </c>
      <c r="H625" s="39">
        <v>2</v>
      </c>
      <c r="I625" s="10">
        <v>3.75</v>
      </c>
      <c r="J625" s="8" t="s">
        <v>28</v>
      </c>
      <c r="K625" s="29"/>
      <c r="L625" s="29"/>
      <c r="M625" s="29"/>
      <c r="N625" s="29"/>
      <c r="O625" s="25">
        <f t="shared" si="72"/>
        <v>-2</v>
      </c>
      <c r="P625" s="25">
        <f t="shared" si="73"/>
        <v>-2</v>
      </c>
      <c r="Q625" s="25">
        <f t="shared" si="74"/>
        <v>-2</v>
      </c>
      <c r="R625" s="33">
        <f t="shared" si="75"/>
        <v>-2</v>
      </c>
      <c r="S625" s="27">
        <f t="shared" si="78"/>
        <v>-87.670000000000115</v>
      </c>
      <c r="T625" s="27">
        <f t="shared" si="78"/>
        <v>-131.38000000000002</v>
      </c>
      <c r="U625" s="27">
        <f t="shared" si="78"/>
        <v>-108.99</v>
      </c>
      <c r="V625" s="27">
        <f t="shared" si="78"/>
        <v>-55.94</v>
      </c>
      <c r="W625" s="4" t="s">
        <v>930</v>
      </c>
    </row>
    <row r="626" spans="1:23" s="4" customFormat="1" ht="15" customHeight="1" x14ac:dyDescent="0.25">
      <c r="A626" s="1"/>
      <c r="B626" s="16">
        <v>43981</v>
      </c>
      <c r="C626" s="8" t="s">
        <v>25</v>
      </c>
      <c r="D626" s="8" t="s">
        <v>113</v>
      </c>
      <c r="E626" s="9">
        <v>9</v>
      </c>
      <c r="F626" s="8" t="s">
        <v>191</v>
      </c>
      <c r="G626" s="8" t="s">
        <v>30</v>
      </c>
      <c r="H626" s="39">
        <v>1</v>
      </c>
      <c r="I626" s="10">
        <v>1</v>
      </c>
      <c r="J626" s="8" t="s">
        <v>28</v>
      </c>
      <c r="K626" s="29"/>
      <c r="L626" s="29"/>
      <c r="M626" s="29"/>
      <c r="N626" s="29"/>
      <c r="O626" s="25">
        <f t="shared" si="72"/>
        <v>-1</v>
      </c>
      <c r="P626" s="25">
        <f t="shared" si="73"/>
        <v>-1</v>
      </c>
      <c r="Q626" s="25">
        <f t="shared" si="74"/>
        <v>-1</v>
      </c>
      <c r="R626" s="33">
        <f t="shared" si="75"/>
        <v>-1</v>
      </c>
      <c r="S626" s="27">
        <f t="shared" si="78"/>
        <v>-88.670000000000115</v>
      </c>
      <c r="T626" s="27">
        <f t="shared" si="78"/>
        <v>-132.38000000000002</v>
      </c>
      <c r="U626" s="27">
        <f t="shared" si="78"/>
        <v>-109.99</v>
      </c>
      <c r="V626" s="27">
        <f t="shared" si="78"/>
        <v>-56.94</v>
      </c>
      <c r="W626" s="4" t="s">
        <v>930</v>
      </c>
    </row>
    <row r="627" spans="1:23" s="4" customFormat="1" ht="15" customHeight="1" x14ac:dyDescent="0.25">
      <c r="A627" s="1"/>
      <c r="B627" s="16">
        <v>43981</v>
      </c>
      <c r="C627" s="8" t="s">
        <v>25</v>
      </c>
      <c r="D627" s="8" t="s">
        <v>113</v>
      </c>
      <c r="E627" s="9">
        <v>9</v>
      </c>
      <c r="F627" s="8" t="s">
        <v>931</v>
      </c>
      <c r="G627" s="8" t="s">
        <v>30</v>
      </c>
      <c r="H627" s="39">
        <v>1</v>
      </c>
      <c r="I627" s="10">
        <v>13</v>
      </c>
      <c r="J627" s="8" t="s">
        <v>7</v>
      </c>
      <c r="K627" s="29"/>
      <c r="L627" s="29"/>
      <c r="M627" s="29"/>
      <c r="N627" s="29"/>
      <c r="O627" s="25">
        <f t="shared" si="72"/>
        <v>-1</v>
      </c>
      <c r="P627" s="25">
        <f t="shared" si="73"/>
        <v>-1</v>
      </c>
      <c r="Q627" s="25">
        <f t="shared" si="74"/>
        <v>-1</v>
      </c>
      <c r="R627" s="33">
        <f t="shared" si="75"/>
        <v>-1</v>
      </c>
      <c r="S627" s="27">
        <f t="shared" si="78"/>
        <v>-89.670000000000115</v>
      </c>
      <c r="T627" s="27">
        <f t="shared" si="78"/>
        <v>-133.38000000000002</v>
      </c>
      <c r="U627" s="27">
        <f t="shared" si="78"/>
        <v>-110.99</v>
      </c>
      <c r="V627" s="27">
        <f t="shared" si="78"/>
        <v>-57.94</v>
      </c>
      <c r="W627" s="4" t="s">
        <v>930</v>
      </c>
    </row>
    <row r="628" spans="1:23" s="4" customFormat="1" ht="15" customHeight="1" x14ac:dyDescent="0.25">
      <c r="A628" s="1"/>
      <c r="B628" s="16">
        <v>43982</v>
      </c>
      <c r="C628" s="8" t="s">
        <v>35</v>
      </c>
      <c r="D628" s="8" t="s">
        <v>245</v>
      </c>
      <c r="E628" s="9">
        <v>5</v>
      </c>
      <c r="F628" s="8" t="s">
        <v>932</v>
      </c>
      <c r="G628" s="8" t="s">
        <v>30</v>
      </c>
      <c r="H628" s="39">
        <v>4</v>
      </c>
      <c r="I628" s="10">
        <v>1.55</v>
      </c>
      <c r="J628" s="8" t="s">
        <v>28</v>
      </c>
      <c r="K628" s="29"/>
      <c r="L628" s="29"/>
      <c r="M628" s="29"/>
      <c r="N628" s="29"/>
      <c r="O628" s="25">
        <f t="shared" si="72"/>
        <v>-4</v>
      </c>
      <c r="P628" s="25">
        <f t="shared" si="73"/>
        <v>-4</v>
      </c>
      <c r="Q628" s="25">
        <f t="shared" si="74"/>
        <v>-4</v>
      </c>
      <c r="R628" s="33">
        <f t="shared" si="75"/>
        <v>-4</v>
      </c>
      <c r="S628" s="27">
        <f t="shared" si="78"/>
        <v>-93.670000000000115</v>
      </c>
      <c r="T628" s="27">
        <f t="shared" si="78"/>
        <v>-137.38000000000002</v>
      </c>
      <c r="U628" s="27">
        <f t="shared" si="78"/>
        <v>-114.99</v>
      </c>
      <c r="V628" s="27">
        <f t="shared" si="78"/>
        <v>-61.94</v>
      </c>
      <c r="W628" s="4" t="s">
        <v>940</v>
      </c>
    </row>
    <row r="629" spans="1:23" s="4" customFormat="1" ht="15" customHeight="1" x14ac:dyDescent="0.25">
      <c r="A629" s="1"/>
      <c r="B629" s="16">
        <v>43982</v>
      </c>
      <c r="C629" s="8" t="s">
        <v>35</v>
      </c>
      <c r="D629" s="8" t="s">
        <v>245</v>
      </c>
      <c r="E629" s="9">
        <v>5</v>
      </c>
      <c r="F629" s="8" t="s">
        <v>933</v>
      </c>
      <c r="G629" s="8" t="s">
        <v>30</v>
      </c>
      <c r="H629" s="39">
        <v>1</v>
      </c>
      <c r="I629" s="10">
        <v>4.78</v>
      </c>
      <c r="J629" s="8" t="s">
        <v>14</v>
      </c>
      <c r="K629" s="29">
        <v>5</v>
      </c>
      <c r="L629" s="29">
        <v>2.6</v>
      </c>
      <c r="M629" s="29">
        <v>3.2</v>
      </c>
      <c r="N629" s="29">
        <v>2.83</v>
      </c>
      <c r="O629" s="25">
        <f t="shared" si="72"/>
        <v>4</v>
      </c>
      <c r="P629" s="25">
        <f t="shared" si="73"/>
        <v>1.6</v>
      </c>
      <c r="Q629" s="25">
        <f t="shared" si="74"/>
        <v>2.2000000000000002</v>
      </c>
      <c r="R629" s="33">
        <f t="shared" si="75"/>
        <v>1.83</v>
      </c>
      <c r="S629" s="27">
        <f t="shared" si="78"/>
        <v>-89.670000000000115</v>
      </c>
      <c r="T629" s="27">
        <f t="shared" si="78"/>
        <v>-135.78000000000003</v>
      </c>
      <c r="U629" s="27">
        <f t="shared" si="78"/>
        <v>-112.78999999999999</v>
      </c>
      <c r="V629" s="27">
        <f t="shared" si="78"/>
        <v>-60.11</v>
      </c>
      <c r="W629" s="4" t="s">
        <v>940</v>
      </c>
    </row>
    <row r="630" spans="1:23" s="4" customFormat="1" ht="15" customHeight="1" x14ac:dyDescent="0.25">
      <c r="A630" s="1"/>
      <c r="B630" s="16">
        <v>43982</v>
      </c>
      <c r="C630" s="8" t="s">
        <v>35</v>
      </c>
      <c r="D630" s="8" t="s">
        <v>245</v>
      </c>
      <c r="E630" s="9">
        <v>6</v>
      </c>
      <c r="F630" s="8" t="s">
        <v>819</v>
      </c>
      <c r="G630" s="8" t="s">
        <v>30</v>
      </c>
      <c r="H630" s="39">
        <v>4</v>
      </c>
      <c r="I630" s="10">
        <v>2.15</v>
      </c>
      <c r="J630" s="8" t="s">
        <v>14</v>
      </c>
      <c r="K630" s="29">
        <v>2.6</v>
      </c>
      <c r="L630" s="29">
        <v>2.6</v>
      </c>
      <c r="M630" s="29">
        <v>2.8</v>
      </c>
      <c r="N630" s="29">
        <v>2.52</v>
      </c>
      <c r="O630" s="25">
        <f t="shared" si="72"/>
        <v>6.4</v>
      </c>
      <c r="P630" s="25">
        <f t="shared" si="73"/>
        <v>6.4</v>
      </c>
      <c r="Q630" s="25">
        <f t="shared" si="74"/>
        <v>7.1999999999999993</v>
      </c>
      <c r="R630" s="33">
        <f t="shared" si="75"/>
        <v>6.08</v>
      </c>
      <c r="S630" s="27">
        <f t="shared" si="78"/>
        <v>-83.27000000000011</v>
      </c>
      <c r="T630" s="27">
        <f t="shared" si="78"/>
        <v>-129.38000000000002</v>
      </c>
      <c r="U630" s="27">
        <f t="shared" si="78"/>
        <v>-105.58999999999999</v>
      </c>
      <c r="V630" s="27">
        <f t="shared" si="78"/>
        <v>-54.03</v>
      </c>
      <c r="W630" s="4" t="s">
        <v>939</v>
      </c>
    </row>
    <row r="631" spans="1:23" s="4" customFormat="1" ht="15" customHeight="1" x14ac:dyDescent="0.25">
      <c r="A631" s="1"/>
      <c r="B631" s="16">
        <v>43982</v>
      </c>
      <c r="C631" s="8" t="s">
        <v>35</v>
      </c>
      <c r="D631" s="8" t="s">
        <v>245</v>
      </c>
      <c r="E631" s="9">
        <v>9</v>
      </c>
      <c r="F631" s="8" t="s">
        <v>934</v>
      </c>
      <c r="G631" s="8" t="s">
        <v>30</v>
      </c>
      <c r="H631" s="39">
        <v>4</v>
      </c>
      <c r="I631" s="10">
        <v>2.27</v>
      </c>
      <c r="J631" s="8" t="s">
        <v>14</v>
      </c>
      <c r="K631" s="29">
        <v>2.6</v>
      </c>
      <c r="L631" s="29">
        <v>2.2999999999999998</v>
      </c>
      <c r="M631" s="29">
        <v>2.25</v>
      </c>
      <c r="N631" s="29">
        <v>2.25</v>
      </c>
      <c r="O631" s="25">
        <f t="shared" si="72"/>
        <v>6.4</v>
      </c>
      <c r="P631" s="25">
        <f t="shared" si="73"/>
        <v>5.1999999999999993</v>
      </c>
      <c r="Q631" s="25">
        <f t="shared" si="74"/>
        <v>5</v>
      </c>
      <c r="R631" s="33">
        <f t="shared" si="75"/>
        <v>5</v>
      </c>
      <c r="S631" s="27">
        <f t="shared" si="78"/>
        <v>-76.870000000000104</v>
      </c>
      <c r="T631" s="27">
        <f t="shared" si="78"/>
        <v>-124.18000000000002</v>
      </c>
      <c r="U631" s="27">
        <f t="shared" si="78"/>
        <v>-100.58999999999999</v>
      </c>
      <c r="V631" s="27">
        <f t="shared" si="78"/>
        <v>-49.03</v>
      </c>
      <c r="W631" s="4" t="s">
        <v>938</v>
      </c>
    </row>
    <row r="632" spans="1:23" s="4" customFormat="1" ht="15" customHeight="1" x14ac:dyDescent="0.25">
      <c r="A632" s="1"/>
      <c r="B632" s="16">
        <v>43982</v>
      </c>
      <c r="C632" s="8" t="s">
        <v>35</v>
      </c>
      <c r="D632" s="8" t="s">
        <v>245</v>
      </c>
      <c r="E632" s="9">
        <v>10</v>
      </c>
      <c r="F632" s="8" t="s">
        <v>867</v>
      </c>
      <c r="G632" s="8" t="s">
        <v>30</v>
      </c>
      <c r="H632" s="39">
        <v>2</v>
      </c>
      <c r="I632" s="10">
        <v>2.89</v>
      </c>
      <c r="J632" s="8" t="s">
        <v>14</v>
      </c>
      <c r="K632" s="29">
        <v>7.5</v>
      </c>
      <c r="L632" s="29">
        <v>5.4</v>
      </c>
      <c r="M632" s="29">
        <v>5</v>
      </c>
      <c r="N632" s="29">
        <v>4.87</v>
      </c>
      <c r="O632" s="25">
        <f t="shared" si="72"/>
        <v>13</v>
      </c>
      <c r="P632" s="25">
        <f t="shared" si="73"/>
        <v>8.8000000000000007</v>
      </c>
      <c r="Q632" s="25">
        <f t="shared" si="74"/>
        <v>8</v>
      </c>
      <c r="R632" s="33">
        <f t="shared" si="75"/>
        <v>7.74</v>
      </c>
      <c r="S632" s="27">
        <f t="shared" si="78"/>
        <v>-63.870000000000104</v>
      </c>
      <c r="T632" s="27">
        <f t="shared" si="78"/>
        <v>-115.38000000000002</v>
      </c>
      <c r="U632" s="27">
        <f t="shared" si="78"/>
        <v>-92.589999999999989</v>
      </c>
      <c r="V632" s="27">
        <f t="shared" si="78"/>
        <v>-41.29</v>
      </c>
      <c r="W632" s="4" t="s">
        <v>937</v>
      </c>
    </row>
    <row r="633" spans="1:23" s="4" customFormat="1" ht="15" customHeight="1" x14ac:dyDescent="0.25">
      <c r="A633" s="1"/>
      <c r="B633" s="16">
        <v>43982</v>
      </c>
      <c r="C633" s="8" t="s">
        <v>35</v>
      </c>
      <c r="D633" s="8" t="s">
        <v>245</v>
      </c>
      <c r="E633" s="9">
        <v>10</v>
      </c>
      <c r="F633" s="8" t="s">
        <v>329</v>
      </c>
      <c r="G633" s="8" t="s">
        <v>30</v>
      </c>
      <c r="H633" s="39">
        <v>2</v>
      </c>
      <c r="I633" s="10">
        <v>4.47</v>
      </c>
      <c r="J633" s="8" t="s">
        <v>28</v>
      </c>
      <c r="K633" s="29"/>
      <c r="L633" s="29"/>
      <c r="M633" s="29"/>
      <c r="N633" s="29"/>
      <c r="O633" s="25">
        <f t="shared" si="72"/>
        <v>-2</v>
      </c>
      <c r="P633" s="25">
        <f t="shared" si="73"/>
        <v>-2</v>
      </c>
      <c r="Q633" s="25">
        <f t="shared" si="74"/>
        <v>-2</v>
      </c>
      <c r="R633" s="33">
        <f t="shared" si="75"/>
        <v>-2</v>
      </c>
      <c r="S633" s="27">
        <f t="shared" ref="S633:V648" si="79">O633+S632</f>
        <v>-65.870000000000104</v>
      </c>
      <c r="T633" s="27">
        <f t="shared" si="79"/>
        <v>-117.38000000000002</v>
      </c>
      <c r="U633" s="27">
        <f t="shared" si="79"/>
        <v>-94.589999999999989</v>
      </c>
      <c r="V633" s="27">
        <f t="shared" si="79"/>
        <v>-43.29</v>
      </c>
      <c r="W633" s="4" t="s">
        <v>937</v>
      </c>
    </row>
    <row r="634" spans="1:23" s="4" customFormat="1" ht="15" customHeight="1" x14ac:dyDescent="0.25">
      <c r="A634" s="1"/>
      <c r="B634" s="16">
        <v>43982</v>
      </c>
      <c r="C634" s="8" t="s">
        <v>35</v>
      </c>
      <c r="D634" s="8" t="s">
        <v>245</v>
      </c>
      <c r="E634" s="9">
        <v>11</v>
      </c>
      <c r="F634" s="8" t="s">
        <v>935</v>
      </c>
      <c r="G634" s="8" t="s">
        <v>30</v>
      </c>
      <c r="H634" s="39">
        <v>6</v>
      </c>
      <c r="I634" s="10">
        <v>2.14</v>
      </c>
      <c r="J634" s="8" t="s">
        <v>7</v>
      </c>
      <c r="K634" s="29"/>
      <c r="L634" s="29"/>
      <c r="M634" s="29"/>
      <c r="N634" s="29"/>
      <c r="O634" s="25">
        <f t="shared" si="72"/>
        <v>-6</v>
      </c>
      <c r="P634" s="25">
        <f t="shared" si="73"/>
        <v>-6</v>
      </c>
      <c r="Q634" s="25">
        <f t="shared" si="74"/>
        <v>-6</v>
      </c>
      <c r="R634" s="33">
        <f t="shared" si="75"/>
        <v>-6</v>
      </c>
      <c r="S634" s="27">
        <f t="shared" si="79"/>
        <v>-71.870000000000104</v>
      </c>
      <c r="T634" s="27">
        <f t="shared" si="79"/>
        <v>-123.38000000000002</v>
      </c>
      <c r="U634" s="27">
        <f t="shared" si="79"/>
        <v>-100.58999999999999</v>
      </c>
      <c r="V634" s="27">
        <f t="shared" si="79"/>
        <v>-49.29</v>
      </c>
      <c r="W634" s="4" t="s">
        <v>936</v>
      </c>
    </row>
    <row r="635" spans="1:23" s="4" customFormat="1" ht="15" customHeight="1" x14ac:dyDescent="0.25">
      <c r="A635" s="1"/>
      <c r="B635" s="16">
        <v>43982</v>
      </c>
      <c r="C635" s="8" t="s">
        <v>35</v>
      </c>
      <c r="D635" s="8" t="s">
        <v>245</v>
      </c>
      <c r="E635" s="9">
        <v>11</v>
      </c>
      <c r="F635" s="8" t="s">
        <v>792</v>
      </c>
      <c r="G635" s="8" t="s">
        <v>30</v>
      </c>
      <c r="H635" s="39">
        <v>2</v>
      </c>
      <c r="I635" s="10">
        <v>3.99</v>
      </c>
      <c r="J635" s="8" t="s">
        <v>28</v>
      </c>
      <c r="K635" s="29"/>
      <c r="L635" s="29"/>
      <c r="M635" s="29"/>
      <c r="N635" s="29"/>
      <c r="O635" s="25">
        <f t="shared" si="72"/>
        <v>-2</v>
      </c>
      <c r="P635" s="25">
        <f t="shared" si="73"/>
        <v>-2</v>
      </c>
      <c r="Q635" s="25">
        <f t="shared" si="74"/>
        <v>-2</v>
      </c>
      <c r="R635" s="33">
        <f t="shared" si="75"/>
        <v>-2</v>
      </c>
      <c r="S635" s="27">
        <f t="shared" si="79"/>
        <v>-73.870000000000104</v>
      </c>
      <c r="T635" s="27">
        <f t="shared" si="79"/>
        <v>-125.38000000000002</v>
      </c>
      <c r="U635" s="27">
        <f t="shared" si="79"/>
        <v>-102.58999999999999</v>
      </c>
      <c r="V635" s="27">
        <f t="shared" si="79"/>
        <v>-51.29</v>
      </c>
      <c r="W635" s="4" t="s">
        <v>936</v>
      </c>
    </row>
    <row r="636" spans="1:23" s="4" customFormat="1" ht="15" customHeight="1" x14ac:dyDescent="0.25">
      <c r="A636" s="1"/>
      <c r="B636" s="16">
        <v>43985</v>
      </c>
      <c r="C636" s="8" t="s">
        <v>27</v>
      </c>
      <c r="D636" s="8" t="s">
        <v>113</v>
      </c>
      <c r="E636" s="9">
        <v>1</v>
      </c>
      <c r="F636" s="8" t="s">
        <v>552</v>
      </c>
      <c r="G636" s="8" t="s">
        <v>30</v>
      </c>
      <c r="H636" s="39">
        <v>2</v>
      </c>
      <c r="I636" s="10">
        <v>1.73</v>
      </c>
      <c r="J636" s="8" t="s">
        <v>33</v>
      </c>
      <c r="K636" s="29"/>
      <c r="L636" s="29"/>
      <c r="M636" s="29"/>
      <c r="N636" s="29"/>
      <c r="O636" s="25">
        <f t="shared" si="72"/>
        <v>-2</v>
      </c>
      <c r="P636" s="25">
        <f t="shared" si="73"/>
        <v>-2</v>
      </c>
      <c r="Q636" s="25">
        <f t="shared" si="74"/>
        <v>-2</v>
      </c>
      <c r="R636" s="33">
        <f t="shared" si="75"/>
        <v>-2</v>
      </c>
      <c r="S636" s="27">
        <f t="shared" si="79"/>
        <v>-75.870000000000104</v>
      </c>
      <c r="T636" s="27">
        <f t="shared" si="79"/>
        <v>-127.38000000000002</v>
      </c>
      <c r="U636" s="27">
        <f t="shared" si="79"/>
        <v>-104.58999999999999</v>
      </c>
      <c r="V636" s="27">
        <f t="shared" si="79"/>
        <v>-53.29</v>
      </c>
      <c r="W636" s="4" t="s">
        <v>941</v>
      </c>
    </row>
    <row r="637" spans="1:23" s="4" customFormat="1" ht="15" customHeight="1" x14ac:dyDescent="0.25">
      <c r="A637" s="1"/>
      <c r="B637" s="16">
        <v>43985</v>
      </c>
      <c r="C637" s="8" t="s">
        <v>27</v>
      </c>
      <c r="D637" s="8" t="s">
        <v>113</v>
      </c>
      <c r="E637" s="9">
        <v>2</v>
      </c>
      <c r="F637" s="8" t="s">
        <v>782</v>
      </c>
      <c r="G637" s="8" t="s">
        <v>30</v>
      </c>
      <c r="H637" s="39">
        <v>2</v>
      </c>
      <c r="I637" s="10">
        <v>3.26</v>
      </c>
      <c r="J637" s="8" t="s">
        <v>28</v>
      </c>
      <c r="K637" s="29"/>
      <c r="L637" s="29"/>
      <c r="M637" s="29"/>
      <c r="N637" s="29"/>
      <c r="O637" s="25">
        <f t="shared" si="72"/>
        <v>-2</v>
      </c>
      <c r="P637" s="25">
        <f t="shared" si="73"/>
        <v>-2</v>
      </c>
      <c r="Q637" s="25">
        <f t="shared" si="74"/>
        <v>-2</v>
      </c>
      <c r="R637" s="33">
        <f t="shared" si="75"/>
        <v>-2</v>
      </c>
      <c r="S637" s="27">
        <f t="shared" si="79"/>
        <v>-77.870000000000104</v>
      </c>
      <c r="T637" s="27">
        <f t="shared" si="79"/>
        <v>-129.38000000000002</v>
      </c>
      <c r="U637" s="27">
        <f t="shared" si="79"/>
        <v>-106.58999999999999</v>
      </c>
      <c r="V637" s="27">
        <f t="shared" si="79"/>
        <v>-55.29</v>
      </c>
      <c r="W637" s="4" t="s">
        <v>942</v>
      </c>
    </row>
    <row r="638" spans="1:23" s="4" customFormat="1" ht="15" customHeight="1" x14ac:dyDescent="0.25">
      <c r="A638" s="1"/>
      <c r="B638" s="16">
        <v>43985</v>
      </c>
      <c r="C638" s="8" t="s">
        <v>27</v>
      </c>
      <c r="D638" s="8" t="s">
        <v>113</v>
      </c>
      <c r="E638" s="9">
        <v>2</v>
      </c>
      <c r="F638" s="8" t="s">
        <v>943</v>
      </c>
      <c r="G638" s="8" t="s">
        <v>30</v>
      </c>
      <c r="H638" s="39">
        <v>2</v>
      </c>
      <c r="I638" s="10">
        <v>3.77</v>
      </c>
      <c r="J638" s="8" t="s">
        <v>7</v>
      </c>
      <c r="K638" s="29"/>
      <c r="L638" s="29"/>
      <c r="M638" s="29"/>
      <c r="N638" s="29"/>
      <c r="O638" s="25">
        <f t="shared" si="72"/>
        <v>-2</v>
      </c>
      <c r="P638" s="25">
        <f t="shared" si="73"/>
        <v>-2</v>
      </c>
      <c r="Q638" s="25">
        <f t="shared" si="74"/>
        <v>-2</v>
      </c>
      <c r="R638" s="33">
        <f t="shared" si="75"/>
        <v>-2</v>
      </c>
      <c r="S638" s="27">
        <f t="shared" si="79"/>
        <v>-79.870000000000104</v>
      </c>
      <c r="T638" s="27">
        <f t="shared" si="79"/>
        <v>-131.38000000000002</v>
      </c>
      <c r="U638" s="27">
        <f t="shared" si="79"/>
        <v>-108.58999999999999</v>
      </c>
      <c r="V638" s="27">
        <f t="shared" si="79"/>
        <v>-57.29</v>
      </c>
      <c r="W638" s="4" t="s">
        <v>942</v>
      </c>
    </row>
    <row r="639" spans="1:23" s="4" customFormat="1" ht="15" customHeight="1" x14ac:dyDescent="0.25">
      <c r="A639" s="1"/>
      <c r="B639" s="16">
        <v>43985</v>
      </c>
      <c r="C639" s="8" t="s">
        <v>27</v>
      </c>
      <c r="D639" s="8" t="s">
        <v>113</v>
      </c>
      <c r="E639" s="9">
        <v>3</v>
      </c>
      <c r="F639" s="8" t="s">
        <v>945</v>
      </c>
      <c r="G639" s="8" t="s">
        <v>30</v>
      </c>
      <c r="H639" s="39">
        <v>8</v>
      </c>
      <c r="I639" s="10">
        <v>1.35</v>
      </c>
      <c r="J639" s="8" t="s">
        <v>14</v>
      </c>
      <c r="K639" s="29">
        <v>2.7</v>
      </c>
      <c r="L639" s="29">
        <v>2.1</v>
      </c>
      <c r="M639" s="29">
        <v>2.7</v>
      </c>
      <c r="N639" s="29">
        <v>2.2000000000000002</v>
      </c>
      <c r="O639" s="25">
        <f t="shared" si="72"/>
        <v>13.600000000000001</v>
      </c>
      <c r="P639" s="25">
        <f t="shared" si="73"/>
        <v>8.8000000000000007</v>
      </c>
      <c r="Q639" s="25">
        <f t="shared" si="74"/>
        <v>13.600000000000001</v>
      </c>
      <c r="R639" s="33">
        <f t="shared" si="75"/>
        <v>9.6000000000000014</v>
      </c>
      <c r="S639" s="27">
        <f t="shared" si="79"/>
        <v>-66.270000000000095</v>
      </c>
      <c r="T639" s="27">
        <f t="shared" si="79"/>
        <v>-122.58000000000003</v>
      </c>
      <c r="U639" s="27">
        <f t="shared" si="79"/>
        <v>-94.989999999999981</v>
      </c>
      <c r="V639" s="27">
        <f t="shared" si="79"/>
        <v>-47.69</v>
      </c>
      <c r="W639" s="4" t="s">
        <v>944</v>
      </c>
    </row>
    <row r="640" spans="1:23" s="4" customFormat="1" ht="15" customHeight="1" x14ac:dyDescent="0.25">
      <c r="A640" s="1"/>
      <c r="B640" s="16">
        <v>43985</v>
      </c>
      <c r="C640" s="8" t="s">
        <v>27</v>
      </c>
      <c r="D640" s="8" t="s">
        <v>113</v>
      </c>
      <c r="E640" s="9">
        <v>5</v>
      </c>
      <c r="F640" s="8" t="s">
        <v>947</v>
      </c>
      <c r="G640" s="8" t="s">
        <v>30</v>
      </c>
      <c r="H640" s="39">
        <v>2</v>
      </c>
      <c r="I640" s="10">
        <v>3.25</v>
      </c>
      <c r="J640" s="8" t="s">
        <v>14</v>
      </c>
      <c r="K640" s="29">
        <v>6.5</v>
      </c>
      <c r="L640" s="29">
        <v>5.6</v>
      </c>
      <c r="M640" s="29">
        <v>5</v>
      </c>
      <c r="N640" s="29">
        <v>6.07</v>
      </c>
      <c r="O640" s="25">
        <f t="shared" si="72"/>
        <v>11</v>
      </c>
      <c r="P640" s="25">
        <f t="shared" si="73"/>
        <v>9.1999999999999993</v>
      </c>
      <c r="Q640" s="25">
        <f t="shared" si="74"/>
        <v>8</v>
      </c>
      <c r="R640" s="33">
        <f t="shared" si="75"/>
        <v>10.14</v>
      </c>
      <c r="S640" s="27">
        <f t="shared" si="79"/>
        <v>-55.270000000000095</v>
      </c>
      <c r="T640" s="27">
        <f t="shared" si="79"/>
        <v>-113.38000000000002</v>
      </c>
      <c r="U640" s="27">
        <f t="shared" si="79"/>
        <v>-86.989999999999981</v>
      </c>
      <c r="V640" s="27">
        <f t="shared" si="79"/>
        <v>-37.549999999999997</v>
      </c>
      <c r="W640" s="4" t="s">
        <v>946</v>
      </c>
    </row>
    <row r="641" spans="1:23" s="4" customFormat="1" ht="15" customHeight="1" x14ac:dyDescent="0.25">
      <c r="A641" s="1"/>
      <c r="B641" s="16">
        <v>43985</v>
      </c>
      <c r="C641" s="8" t="s">
        <v>27</v>
      </c>
      <c r="D641" s="8" t="s">
        <v>113</v>
      </c>
      <c r="E641" s="9">
        <v>6</v>
      </c>
      <c r="F641" s="8" t="s">
        <v>949</v>
      </c>
      <c r="G641" s="8" t="s">
        <v>30</v>
      </c>
      <c r="H641" s="39">
        <v>4</v>
      </c>
      <c r="I641" s="10">
        <v>2.16</v>
      </c>
      <c r="J641" s="8" t="s">
        <v>28</v>
      </c>
      <c r="K641" s="29"/>
      <c r="L641" s="29"/>
      <c r="M641" s="29"/>
      <c r="N641" s="29"/>
      <c r="O641" s="25">
        <f t="shared" si="72"/>
        <v>-4</v>
      </c>
      <c r="P641" s="25">
        <f t="shared" si="73"/>
        <v>-4</v>
      </c>
      <c r="Q641" s="25">
        <f t="shared" si="74"/>
        <v>-4</v>
      </c>
      <c r="R641" s="33">
        <f t="shared" si="75"/>
        <v>-4</v>
      </c>
      <c r="S641" s="27">
        <f t="shared" si="79"/>
        <v>-59.270000000000095</v>
      </c>
      <c r="T641" s="27">
        <f t="shared" si="79"/>
        <v>-117.38000000000002</v>
      </c>
      <c r="U641" s="27">
        <f t="shared" si="79"/>
        <v>-90.989999999999981</v>
      </c>
      <c r="V641" s="27">
        <f t="shared" si="79"/>
        <v>-41.55</v>
      </c>
      <c r="W641" s="4" t="s">
        <v>948</v>
      </c>
    </row>
    <row r="642" spans="1:23" s="4" customFormat="1" ht="15" customHeight="1" x14ac:dyDescent="0.25">
      <c r="A642" s="1"/>
      <c r="B642" s="16">
        <v>43985</v>
      </c>
      <c r="C642" s="8" t="s">
        <v>27</v>
      </c>
      <c r="D642" s="8" t="s">
        <v>113</v>
      </c>
      <c r="E642" s="9">
        <v>6</v>
      </c>
      <c r="F642" s="8" t="s">
        <v>950</v>
      </c>
      <c r="G642" s="8" t="s">
        <v>30</v>
      </c>
      <c r="H642" s="39">
        <v>1</v>
      </c>
      <c r="I642" s="10">
        <v>13</v>
      </c>
      <c r="J642" s="8" t="s">
        <v>28</v>
      </c>
      <c r="K642" s="29"/>
      <c r="L642" s="29"/>
      <c r="M642" s="29"/>
      <c r="N642" s="29"/>
      <c r="O642" s="25">
        <f t="shared" si="72"/>
        <v>-1</v>
      </c>
      <c r="P642" s="25">
        <f t="shared" si="73"/>
        <v>-1</v>
      </c>
      <c r="Q642" s="25">
        <f t="shared" si="74"/>
        <v>-1</v>
      </c>
      <c r="R642" s="33">
        <f t="shared" si="75"/>
        <v>-1</v>
      </c>
      <c r="S642" s="27">
        <f t="shared" si="79"/>
        <v>-60.270000000000095</v>
      </c>
      <c r="T642" s="27">
        <f t="shared" si="79"/>
        <v>-118.38000000000002</v>
      </c>
      <c r="U642" s="27">
        <f t="shared" si="79"/>
        <v>-91.989999999999981</v>
      </c>
      <c r="V642" s="27">
        <f t="shared" si="79"/>
        <v>-42.55</v>
      </c>
      <c r="W642" s="4" t="s">
        <v>948</v>
      </c>
    </row>
    <row r="643" spans="1:23" s="4" customFormat="1" ht="15" customHeight="1" x14ac:dyDescent="0.25">
      <c r="A643" s="1"/>
      <c r="B643" s="16">
        <v>43985</v>
      </c>
      <c r="C643" s="8" t="s">
        <v>27</v>
      </c>
      <c r="D643" s="8" t="s">
        <v>113</v>
      </c>
      <c r="E643" s="9">
        <v>7</v>
      </c>
      <c r="F643" s="8" t="s">
        <v>952</v>
      </c>
      <c r="G643" s="8" t="s">
        <v>30</v>
      </c>
      <c r="H643" s="39">
        <v>1</v>
      </c>
      <c r="I643" s="10">
        <v>4.41</v>
      </c>
      <c r="J643" s="8" t="s">
        <v>7</v>
      </c>
      <c r="K643" s="29"/>
      <c r="L643" s="29"/>
      <c r="M643" s="29"/>
      <c r="N643" s="29"/>
      <c r="O643" s="25">
        <f t="shared" si="72"/>
        <v>-1</v>
      </c>
      <c r="P643" s="25">
        <f t="shared" si="73"/>
        <v>-1</v>
      </c>
      <c r="Q643" s="25">
        <f t="shared" si="74"/>
        <v>-1</v>
      </c>
      <c r="R643" s="33">
        <f t="shared" si="75"/>
        <v>-1</v>
      </c>
      <c r="S643" s="27">
        <f t="shared" si="79"/>
        <v>-61.270000000000095</v>
      </c>
      <c r="T643" s="27">
        <f t="shared" si="79"/>
        <v>-119.38000000000002</v>
      </c>
      <c r="U643" s="27">
        <f t="shared" si="79"/>
        <v>-92.989999999999981</v>
      </c>
      <c r="V643" s="27">
        <f t="shared" si="79"/>
        <v>-43.55</v>
      </c>
      <c r="W643" s="4" t="s">
        <v>951</v>
      </c>
    </row>
    <row r="644" spans="1:23" s="4" customFormat="1" ht="15" customHeight="1" x14ac:dyDescent="0.25">
      <c r="A644" s="1"/>
      <c r="B644" s="16">
        <v>43985</v>
      </c>
      <c r="C644" s="8" t="s">
        <v>27</v>
      </c>
      <c r="D644" s="8" t="s">
        <v>113</v>
      </c>
      <c r="E644" s="9">
        <v>7</v>
      </c>
      <c r="F644" s="8" t="s">
        <v>250</v>
      </c>
      <c r="G644" s="8" t="s">
        <v>30</v>
      </c>
      <c r="H644" s="39">
        <v>1</v>
      </c>
      <c r="I644" s="10">
        <v>4.41</v>
      </c>
      <c r="J644" s="8" t="s">
        <v>28</v>
      </c>
      <c r="K644" s="29"/>
      <c r="L644" s="29"/>
      <c r="M644" s="29"/>
      <c r="N644" s="29"/>
      <c r="O644" s="25">
        <f t="shared" si="72"/>
        <v>-1</v>
      </c>
      <c r="P644" s="25">
        <f t="shared" si="73"/>
        <v>-1</v>
      </c>
      <c r="Q644" s="25">
        <f t="shared" si="74"/>
        <v>-1</v>
      </c>
      <c r="R644" s="33">
        <f t="shared" si="75"/>
        <v>-1</v>
      </c>
      <c r="S644" s="27">
        <f t="shared" si="79"/>
        <v>-62.270000000000095</v>
      </c>
      <c r="T644" s="27">
        <f t="shared" si="79"/>
        <v>-120.38000000000002</v>
      </c>
      <c r="U644" s="27">
        <f t="shared" si="79"/>
        <v>-93.989999999999981</v>
      </c>
      <c r="V644" s="27">
        <f t="shared" si="79"/>
        <v>-44.55</v>
      </c>
      <c r="W644" s="4" t="s">
        <v>951</v>
      </c>
    </row>
    <row r="645" spans="1:23" s="4" customFormat="1" ht="15" customHeight="1" x14ac:dyDescent="0.25">
      <c r="A645" s="1"/>
      <c r="B645" s="16">
        <v>43985</v>
      </c>
      <c r="C645" s="8" t="s">
        <v>27</v>
      </c>
      <c r="D645" s="8" t="s">
        <v>113</v>
      </c>
      <c r="E645" s="9">
        <v>7</v>
      </c>
      <c r="F645" s="8" t="s">
        <v>634</v>
      </c>
      <c r="G645" s="8" t="s">
        <v>30</v>
      </c>
      <c r="H645" s="39">
        <v>1</v>
      </c>
      <c r="I645" s="10">
        <v>5.43</v>
      </c>
      <c r="J645" s="8" t="s">
        <v>14</v>
      </c>
      <c r="K645" s="29">
        <v>6</v>
      </c>
      <c r="L645" s="29">
        <v>6.1</v>
      </c>
      <c r="M645" s="29">
        <v>7</v>
      </c>
      <c r="N645" s="29">
        <v>5.8</v>
      </c>
      <c r="O645" s="25">
        <f t="shared" si="72"/>
        <v>5</v>
      </c>
      <c r="P645" s="25">
        <f t="shared" si="73"/>
        <v>5.0999999999999996</v>
      </c>
      <c r="Q645" s="25">
        <f t="shared" si="74"/>
        <v>6</v>
      </c>
      <c r="R645" s="33">
        <f t="shared" si="75"/>
        <v>4.8</v>
      </c>
      <c r="S645" s="27">
        <f t="shared" si="79"/>
        <v>-57.270000000000095</v>
      </c>
      <c r="T645" s="27">
        <f t="shared" si="79"/>
        <v>-115.28000000000003</v>
      </c>
      <c r="U645" s="27">
        <f t="shared" si="79"/>
        <v>-87.989999999999981</v>
      </c>
      <c r="V645" s="27">
        <f t="shared" si="79"/>
        <v>-39.75</v>
      </c>
      <c r="W645" s="4" t="s">
        <v>951</v>
      </c>
    </row>
    <row r="646" spans="1:23" s="4" customFormat="1" ht="15" customHeight="1" x14ac:dyDescent="0.25">
      <c r="A646" s="1"/>
      <c r="B646" s="16">
        <v>43987</v>
      </c>
      <c r="C646" s="8" t="s">
        <v>127</v>
      </c>
      <c r="D646" s="8" t="s">
        <v>245</v>
      </c>
      <c r="E646" s="9">
        <v>2</v>
      </c>
      <c r="F646" s="8" t="s">
        <v>954</v>
      </c>
      <c r="G646" s="8" t="s">
        <v>30</v>
      </c>
      <c r="H646" s="39">
        <v>1</v>
      </c>
      <c r="I646" s="10">
        <v>6.27</v>
      </c>
      <c r="J646" s="8" t="s">
        <v>28</v>
      </c>
      <c r="K646" s="29"/>
      <c r="L646" s="29"/>
      <c r="M646" s="29"/>
      <c r="N646" s="29"/>
      <c r="O646" s="25">
        <f t="shared" si="72"/>
        <v>-1</v>
      </c>
      <c r="P646" s="25">
        <f t="shared" si="73"/>
        <v>-1</v>
      </c>
      <c r="Q646" s="25">
        <f t="shared" si="74"/>
        <v>-1</v>
      </c>
      <c r="R646" s="33">
        <f t="shared" si="75"/>
        <v>-1</v>
      </c>
      <c r="S646" s="27">
        <f t="shared" si="79"/>
        <v>-58.270000000000095</v>
      </c>
      <c r="T646" s="27">
        <f t="shared" si="79"/>
        <v>-116.28000000000003</v>
      </c>
      <c r="U646" s="27">
        <f t="shared" si="79"/>
        <v>-88.989999999999981</v>
      </c>
      <c r="V646" s="27">
        <f t="shared" si="79"/>
        <v>-40.75</v>
      </c>
      <c r="W646" s="4" t="s">
        <v>953</v>
      </c>
    </row>
    <row r="647" spans="1:23" s="4" customFormat="1" ht="15" customHeight="1" x14ac:dyDescent="0.25">
      <c r="A647" s="1"/>
      <c r="B647" s="16">
        <v>43987</v>
      </c>
      <c r="C647" s="8" t="s">
        <v>127</v>
      </c>
      <c r="D647" s="8" t="s">
        <v>245</v>
      </c>
      <c r="E647" s="9">
        <v>3</v>
      </c>
      <c r="F647" s="8" t="s">
        <v>956</v>
      </c>
      <c r="G647" s="8" t="s">
        <v>30</v>
      </c>
      <c r="H647" s="39">
        <v>2</v>
      </c>
      <c r="I647" s="10">
        <v>2.46</v>
      </c>
      <c r="J647" s="8" t="s">
        <v>14</v>
      </c>
      <c r="K647" s="29">
        <v>3.2</v>
      </c>
      <c r="L647" s="29">
        <v>2.1</v>
      </c>
      <c r="M647" s="29">
        <v>1.8</v>
      </c>
      <c r="N647" s="29">
        <v>2.0299999999999998</v>
      </c>
      <c r="O647" s="25">
        <f t="shared" si="72"/>
        <v>4.4000000000000004</v>
      </c>
      <c r="P647" s="25">
        <f t="shared" si="73"/>
        <v>2.2000000000000002</v>
      </c>
      <c r="Q647" s="25">
        <f t="shared" si="74"/>
        <v>1.6</v>
      </c>
      <c r="R647" s="33">
        <f t="shared" si="75"/>
        <v>2.0599999999999996</v>
      </c>
      <c r="S647" s="27">
        <f t="shared" si="79"/>
        <v>-53.870000000000097</v>
      </c>
      <c r="T647" s="27">
        <f t="shared" si="79"/>
        <v>-114.08000000000003</v>
      </c>
      <c r="U647" s="27">
        <f t="shared" si="79"/>
        <v>-87.389999999999986</v>
      </c>
      <c r="V647" s="27">
        <f t="shared" si="79"/>
        <v>-38.69</v>
      </c>
      <c r="W647" s="4" t="s">
        <v>955</v>
      </c>
    </row>
    <row r="648" spans="1:23" s="4" customFormat="1" ht="15" customHeight="1" x14ac:dyDescent="0.25">
      <c r="A648" s="1"/>
      <c r="B648" s="16">
        <v>43987</v>
      </c>
      <c r="C648" s="8" t="s">
        <v>127</v>
      </c>
      <c r="D648" s="8" t="s">
        <v>245</v>
      </c>
      <c r="E648" s="9">
        <v>4</v>
      </c>
      <c r="F648" s="8" t="s">
        <v>958</v>
      </c>
      <c r="G648" s="8" t="s">
        <v>30</v>
      </c>
      <c r="H648" s="39">
        <v>6</v>
      </c>
      <c r="I648" s="10">
        <v>1.98</v>
      </c>
      <c r="J648" s="8" t="s">
        <v>28</v>
      </c>
      <c r="K648" s="29"/>
      <c r="L648" s="29"/>
      <c r="M648" s="29"/>
      <c r="N648" s="29"/>
      <c r="O648" s="25">
        <f t="shared" ref="O648:O711" si="80">IF(J648&lt;&gt;0,(IF(G648="Win",IF(J648="1st",(K648*H648)-H648,IF(J648="Ref.",0,(-1*H648))),IF(OR(J648="1st",J648="2nd",J648="3rd"),(K648*H648)-H648,IF(J648="Ref.",0,(-1*H648))))),0)</f>
        <v>-6</v>
      </c>
      <c r="P648" s="25">
        <f t="shared" ref="P648:P711" si="81">IF(J648&lt;&gt;0,(IF(G648="Win",IF(J648="1st",(L648*H648)-H648,IF(J648="Ref.",0,(-1*H648))),IF(OR(J648="1st",J648="2nd",J648="3rd"),(L648*H648)-H648,IF(J648="Ref.",0,(-1*H648))))),0)</f>
        <v>-6</v>
      </c>
      <c r="Q648" s="25">
        <f t="shared" ref="Q648:Q711" si="82">IF(J648&lt;&gt;0,(IF(G648="Win",IF(J648="1st",(M648*H648)-H648,IF(J648="Ref.",0,(-1*H648))),IF(J648&lt;&gt;0,R648,0))),0)</f>
        <v>-6</v>
      </c>
      <c r="R648" s="33">
        <f t="shared" ref="R648:R711" si="83">IF(J648&lt;&gt;0,(IF(G648="Win",IF(J648="1st",(N648*H648)-H648,IF(J648="Ref.",0,(-1*H648))),IF(OR(J648="1st",J648="2nd",J648="3rd"),(N648*H648)-H648,IF(J648="Ref.",0,(-1*H648))))),0)</f>
        <v>-6</v>
      </c>
      <c r="S648" s="27">
        <f t="shared" si="79"/>
        <v>-59.870000000000097</v>
      </c>
      <c r="T648" s="27">
        <f t="shared" si="79"/>
        <v>-120.08000000000003</v>
      </c>
      <c r="U648" s="27">
        <f t="shared" si="79"/>
        <v>-93.389999999999986</v>
      </c>
      <c r="V648" s="27">
        <f t="shared" si="79"/>
        <v>-44.69</v>
      </c>
      <c r="W648" s="4" t="s">
        <v>957</v>
      </c>
    </row>
    <row r="649" spans="1:23" s="4" customFormat="1" ht="15" customHeight="1" x14ac:dyDescent="0.25">
      <c r="A649" s="1"/>
      <c r="B649" s="16">
        <v>43987</v>
      </c>
      <c r="C649" s="8" t="s">
        <v>127</v>
      </c>
      <c r="D649" s="8" t="s">
        <v>245</v>
      </c>
      <c r="E649" s="9">
        <v>5</v>
      </c>
      <c r="F649" s="8" t="s">
        <v>960</v>
      </c>
      <c r="G649" s="8" t="s">
        <v>31</v>
      </c>
      <c r="H649" s="39">
        <v>1</v>
      </c>
      <c r="I649" s="10">
        <v>9.81</v>
      </c>
      <c r="J649" s="8" t="s">
        <v>28</v>
      </c>
      <c r="K649" s="29"/>
      <c r="L649" s="29"/>
      <c r="M649" s="29"/>
      <c r="N649" s="29"/>
      <c r="O649" s="25">
        <f t="shared" si="80"/>
        <v>-1</v>
      </c>
      <c r="P649" s="25">
        <f t="shared" si="81"/>
        <v>-1</v>
      </c>
      <c r="Q649" s="25">
        <f t="shared" si="82"/>
        <v>-1</v>
      </c>
      <c r="R649" s="33">
        <f t="shared" si="83"/>
        <v>-1</v>
      </c>
      <c r="S649" s="27">
        <f t="shared" ref="S649:V664" si="84">O649+S648</f>
        <v>-60.870000000000097</v>
      </c>
      <c r="T649" s="27">
        <f t="shared" si="84"/>
        <v>-121.08000000000003</v>
      </c>
      <c r="U649" s="27">
        <f t="shared" si="84"/>
        <v>-94.389999999999986</v>
      </c>
      <c r="V649" s="27">
        <f t="shared" si="84"/>
        <v>-45.69</v>
      </c>
      <c r="W649" s="4" t="s">
        <v>959</v>
      </c>
    </row>
    <row r="650" spans="1:23" s="4" customFormat="1" ht="15" customHeight="1" x14ac:dyDescent="0.25">
      <c r="A650" s="1"/>
      <c r="B650" s="16">
        <v>43987</v>
      </c>
      <c r="C650" s="8" t="s">
        <v>127</v>
      </c>
      <c r="D650" s="8" t="s">
        <v>245</v>
      </c>
      <c r="E650" s="9">
        <v>9</v>
      </c>
      <c r="F650" s="8" t="s">
        <v>962</v>
      </c>
      <c r="G650" s="8" t="s">
        <v>30</v>
      </c>
      <c r="H650" s="39">
        <v>2</v>
      </c>
      <c r="I650" s="10">
        <v>3.87</v>
      </c>
      <c r="J650" s="8" t="s">
        <v>33</v>
      </c>
      <c r="K650" s="29"/>
      <c r="L650" s="29"/>
      <c r="M650" s="29"/>
      <c r="N650" s="29"/>
      <c r="O650" s="25">
        <f t="shared" si="80"/>
        <v>-2</v>
      </c>
      <c r="P650" s="25">
        <f t="shared" si="81"/>
        <v>-2</v>
      </c>
      <c r="Q650" s="25">
        <f t="shared" si="82"/>
        <v>-2</v>
      </c>
      <c r="R650" s="33">
        <f t="shared" si="83"/>
        <v>-2</v>
      </c>
      <c r="S650" s="27">
        <f t="shared" si="84"/>
        <v>-62.870000000000097</v>
      </c>
      <c r="T650" s="27">
        <f t="shared" si="84"/>
        <v>-123.08000000000003</v>
      </c>
      <c r="U650" s="27">
        <f t="shared" si="84"/>
        <v>-96.389999999999986</v>
      </c>
      <c r="V650" s="27">
        <f t="shared" si="84"/>
        <v>-47.69</v>
      </c>
      <c r="W650" s="4" t="s">
        <v>961</v>
      </c>
    </row>
    <row r="651" spans="1:23" s="4" customFormat="1" ht="15" customHeight="1" x14ac:dyDescent="0.25">
      <c r="A651" s="1"/>
      <c r="B651" s="16">
        <v>43987</v>
      </c>
      <c r="C651" s="8" t="s">
        <v>127</v>
      </c>
      <c r="D651" s="8" t="s">
        <v>245</v>
      </c>
      <c r="E651" s="9">
        <v>9</v>
      </c>
      <c r="F651" s="8" t="s">
        <v>962</v>
      </c>
      <c r="G651" s="8" t="s">
        <v>31</v>
      </c>
      <c r="H651" s="39">
        <v>2</v>
      </c>
      <c r="I651" s="10">
        <v>3.87</v>
      </c>
      <c r="J651" s="8" t="s">
        <v>33</v>
      </c>
      <c r="K651" s="29">
        <v>1.9</v>
      </c>
      <c r="L651" s="29">
        <v>1.8</v>
      </c>
      <c r="M651" s="29"/>
      <c r="N651" s="29">
        <v>1.94</v>
      </c>
      <c r="O651" s="25">
        <f t="shared" si="80"/>
        <v>1.7999999999999998</v>
      </c>
      <c r="P651" s="25">
        <f t="shared" si="81"/>
        <v>1.6</v>
      </c>
      <c r="Q651" s="25">
        <f t="shared" si="82"/>
        <v>1.88</v>
      </c>
      <c r="R651" s="33">
        <f t="shared" si="83"/>
        <v>1.88</v>
      </c>
      <c r="S651" s="27">
        <f t="shared" si="84"/>
        <v>-61.0700000000001</v>
      </c>
      <c r="T651" s="27">
        <f t="shared" si="84"/>
        <v>-121.48000000000003</v>
      </c>
      <c r="U651" s="27">
        <f t="shared" si="84"/>
        <v>-94.509999999999991</v>
      </c>
      <c r="V651" s="27">
        <f t="shared" si="84"/>
        <v>-45.809999999999995</v>
      </c>
      <c r="W651" s="4" t="s">
        <v>961</v>
      </c>
    </row>
    <row r="652" spans="1:23" s="4" customFormat="1" ht="15" customHeight="1" x14ac:dyDescent="0.25">
      <c r="A652" s="1"/>
      <c r="B652" s="16">
        <v>43987</v>
      </c>
      <c r="C652" s="8" t="s">
        <v>127</v>
      </c>
      <c r="D652" s="8" t="s">
        <v>245</v>
      </c>
      <c r="E652" s="9">
        <v>10</v>
      </c>
      <c r="F652" s="8" t="s">
        <v>715</v>
      </c>
      <c r="G652" s="8" t="s">
        <v>30</v>
      </c>
      <c r="H652" s="39">
        <v>1</v>
      </c>
      <c r="I652" s="10">
        <v>3.89</v>
      </c>
      <c r="J652" s="8" t="s">
        <v>33</v>
      </c>
      <c r="K652" s="29"/>
      <c r="L652" s="29"/>
      <c r="M652" s="29"/>
      <c r="N652" s="29"/>
      <c r="O652" s="25">
        <f t="shared" si="80"/>
        <v>-1</v>
      </c>
      <c r="P652" s="25">
        <f t="shared" si="81"/>
        <v>-1</v>
      </c>
      <c r="Q652" s="25">
        <f t="shared" si="82"/>
        <v>-1</v>
      </c>
      <c r="R652" s="33">
        <f t="shared" si="83"/>
        <v>-1</v>
      </c>
      <c r="S652" s="27">
        <f t="shared" si="84"/>
        <v>-62.0700000000001</v>
      </c>
      <c r="T652" s="27">
        <f t="shared" si="84"/>
        <v>-122.48000000000003</v>
      </c>
      <c r="U652" s="27">
        <f t="shared" si="84"/>
        <v>-95.509999999999991</v>
      </c>
      <c r="V652" s="27">
        <f t="shared" si="84"/>
        <v>-46.809999999999995</v>
      </c>
      <c r="W652" s="4" t="s">
        <v>963</v>
      </c>
    </row>
    <row r="653" spans="1:23" s="4" customFormat="1" ht="15" customHeight="1" x14ac:dyDescent="0.25">
      <c r="A653" s="1"/>
      <c r="B653" s="16">
        <v>43987</v>
      </c>
      <c r="C653" s="8" t="s">
        <v>127</v>
      </c>
      <c r="D653" s="8" t="s">
        <v>245</v>
      </c>
      <c r="E653" s="9">
        <v>10</v>
      </c>
      <c r="F653" s="8" t="s">
        <v>715</v>
      </c>
      <c r="G653" s="8" t="s">
        <v>31</v>
      </c>
      <c r="H653" s="39">
        <v>1</v>
      </c>
      <c r="I653" s="10">
        <v>3.89</v>
      </c>
      <c r="J653" s="8" t="s">
        <v>33</v>
      </c>
      <c r="K653" s="29">
        <v>2.75</v>
      </c>
      <c r="L653" s="29">
        <v>3.4</v>
      </c>
      <c r="M653" s="29"/>
      <c r="N653" s="29">
        <v>3.35</v>
      </c>
      <c r="O653" s="25">
        <f t="shared" si="80"/>
        <v>1.75</v>
      </c>
      <c r="P653" s="25">
        <f t="shared" si="81"/>
        <v>2.4</v>
      </c>
      <c r="Q653" s="25">
        <f t="shared" si="82"/>
        <v>2.35</v>
      </c>
      <c r="R653" s="33">
        <f t="shared" si="83"/>
        <v>2.35</v>
      </c>
      <c r="S653" s="27">
        <f t="shared" si="84"/>
        <v>-60.3200000000001</v>
      </c>
      <c r="T653" s="27">
        <f t="shared" si="84"/>
        <v>-120.08000000000003</v>
      </c>
      <c r="U653" s="27">
        <f t="shared" si="84"/>
        <v>-93.16</v>
      </c>
      <c r="V653" s="27">
        <f t="shared" si="84"/>
        <v>-44.459999999999994</v>
      </c>
      <c r="W653" s="4" t="s">
        <v>963</v>
      </c>
    </row>
    <row r="654" spans="1:23" s="4" customFormat="1" ht="15" customHeight="1" x14ac:dyDescent="0.25">
      <c r="A654" s="1"/>
      <c r="B654" s="16">
        <v>43988</v>
      </c>
      <c r="C654" s="8" t="s">
        <v>25</v>
      </c>
      <c r="D654" s="8" t="s">
        <v>0</v>
      </c>
      <c r="E654" s="9">
        <v>2</v>
      </c>
      <c r="F654" s="8" t="s">
        <v>965</v>
      </c>
      <c r="G654" s="8" t="s">
        <v>30</v>
      </c>
      <c r="H654" s="39">
        <v>12</v>
      </c>
      <c r="I654" s="10">
        <v>1.54</v>
      </c>
      <c r="J654" s="8" t="s">
        <v>33</v>
      </c>
      <c r="K654" s="29"/>
      <c r="L654" s="29"/>
      <c r="M654" s="29"/>
      <c r="N654" s="29"/>
      <c r="O654" s="25">
        <f t="shared" si="80"/>
        <v>-12</v>
      </c>
      <c r="P654" s="25">
        <f t="shared" si="81"/>
        <v>-12</v>
      </c>
      <c r="Q654" s="25">
        <f t="shared" si="82"/>
        <v>-12</v>
      </c>
      <c r="R654" s="33">
        <f t="shared" si="83"/>
        <v>-12</v>
      </c>
      <c r="S654" s="27">
        <f t="shared" si="84"/>
        <v>-72.320000000000107</v>
      </c>
      <c r="T654" s="27">
        <f t="shared" si="84"/>
        <v>-132.08000000000004</v>
      </c>
      <c r="U654" s="27">
        <f t="shared" si="84"/>
        <v>-105.16</v>
      </c>
      <c r="V654" s="27">
        <f t="shared" si="84"/>
        <v>-56.459999999999994</v>
      </c>
      <c r="W654" s="4" t="s">
        <v>964</v>
      </c>
    </row>
    <row r="655" spans="1:23" s="4" customFormat="1" ht="15" customHeight="1" x14ac:dyDescent="0.25">
      <c r="A655" s="1"/>
      <c r="B655" s="16">
        <v>43988</v>
      </c>
      <c r="C655" s="8" t="s">
        <v>25</v>
      </c>
      <c r="D655" s="8" t="s">
        <v>0</v>
      </c>
      <c r="E655" s="9">
        <v>3</v>
      </c>
      <c r="F655" s="8" t="s">
        <v>700</v>
      </c>
      <c r="G655" s="8" t="s">
        <v>30</v>
      </c>
      <c r="H655" s="39">
        <v>2</v>
      </c>
      <c r="I655" s="10">
        <v>4.1100000000000003</v>
      </c>
      <c r="J655" s="8" t="s">
        <v>28</v>
      </c>
      <c r="K655" s="29"/>
      <c r="L655" s="29"/>
      <c r="M655" s="29"/>
      <c r="N655" s="29"/>
      <c r="O655" s="25">
        <f t="shared" si="80"/>
        <v>-2</v>
      </c>
      <c r="P655" s="25">
        <f t="shared" si="81"/>
        <v>-2</v>
      </c>
      <c r="Q655" s="25">
        <f t="shared" si="82"/>
        <v>-2</v>
      </c>
      <c r="R655" s="33">
        <f t="shared" si="83"/>
        <v>-2</v>
      </c>
      <c r="S655" s="27">
        <f t="shared" si="84"/>
        <v>-74.320000000000107</v>
      </c>
      <c r="T655" s="27">
        <f t="shared" si="84"/>
        <v>-134.08000000000004</v>
      </c>
      <c r="U655" s="27">
        <f t="shared" si="84"/>
        <v>-107.16</v>
      </c>
      <c r="V655" s="27">
        <f t="shared" si="84"/>
        <v>-58.459999999999994</v>
      </c>
      <c r="W655" s="4" t="s">
        <v>966</v>
      </c>
    </row>
    <row r="656" spans="1:23" s="4" customFormat="1" ht="15" customHeight="1" x14ac:dyDescent="0.25">
      <c r="A656" s="1"/>
      <c r="B656" s="16">
        <v>43988</v>
      </c>
      <c r="C656" s="8" t="s">
        <v>25</v>
      </c>
      <c r="D656" s="8" t="s">
        <v>0</v>
      </c>
      <c r="E656" s="9">
        <v>3</v>
      </c>
      <c r="F656" s="8" t="s">
        <v>700</v>
      </c>
      <c r="G656" s="8" t="s">
        <v>31</v>
      </c>
      <c r="H656" s="39">
        <v>2</v>
      </c>
      <c r="I656" s="10">
        <v>4.1100000000000003</v>
      </c>
      <c r="J656" s="8" t="s">
        <v>28</v>
      </c>
      <c r="K656" s="29"/>
      <c r="L656" s="29"/>
      <c r="M656" s="29"/>
      <c r="N656" s="29"/>
      <c r="O656" s="25">
        <f t="shared" si="80"/>
        <v>-2</v>
      </c>
      <c r="P656" s="25">
        <f t="shared" si="81"/>
        <v>-2</v>
      </c>
      <c r="Q656" s="25">
        <f t="shared" si="82"/>
        <v>-2</v>
      </c>
      <c r="R656" s="33">
        <f t="shared" si="83"/>
        <v>-2</v>
      </c>
      <c r="S656" s="27">
        <f t="shared" si="84"/>
        <v>-76.320000000000107</v>
      </c>
      <c r="T656" s="27">
        <f t="shared" si="84"/>
        <v>-136.08000000000004</v>
      </c>
      <c r="U656" s="27">
        <f t="shared" si="84"/>
        <v>-109.16</v>
      </c>
      <c r="V656" s="27">
        <f t="shared" si="84"/>
        <v>-60.459999999999994</v>
      </c>
      <c r="W656" s="4" t="s">
        <v>966</v>
      </c>
    </row>
    <row r="657" spans="1:23" s="4" customFormat="1" ht="15" customHeight="1" x14ac:dyDescent="0.25">
      <c r="A657" s="1"/>
      <c r="B657" s="16">
        <v>43988</v>
      </c>
      <c r="C657" s="8" t="s">
        <v>25</v>
      </c>
      <c r="D657" s="8" t="s">
        <v>0</v>
      </c>
      <c r="E657" s="9">
        <v>6</v>
      </c>
      <c r="F657" s="8" t="s">
        <v>968</v>
      </c>
      <c r="G657" s="8" t="s">
        <v>30</v>
      </c>
      <c r="H657" s="39">
        <v>1</v>
      </c>
      <c r="I657" s="10">
        <v>4.88</v>
      </c>
      <c r="J657" s="8" t="s">
        <v>28</v>
      </c>
      <c r="K657" s="29"/>
      <c r="L657" s="29"/>
      <c r="M657" s="29"/>
      <c r="N657" s="29"/>
      <c r="O657" s="25">
        <f t="shared" si="80"/>
        <v>-1</v>
      </c>
      <c r="P657" s="25">
        <f t="shared" si="81"/>
        <v>-1</v>
      </c>
      <c r="Q657" s="25">
        <f t="shared" si="82"/>
        <v>-1</v>
      </c>
      <c r="R657" s="33">
        <f t="shared" si="83"/>
        <v>-1</v>
      </c>
      <c r="S657" s="27">
        <f t="shared" si="84"/>
        <v>-77.320000000000107</v>
      </c>
      <c r="T657" s="27">
        <f t="shared" si="84"/>
        <v>-137.08000000000004</v>
      </c>
      <c r="U657" s="27">
        <f t="shared" si="84"/>
        <v>-110.16</v>
      </c>
      <c r="V657" s="27">
        <f t="shared" si="84"/>
        <v>-61.459999999999994</v>
      </c>
      <c r="W657" s="4" t="s">
        <v>967</v>
      </c>
    </row>
    <row r="658" spans="1:23" s="4" customFormat="1" ht="15" customHeight="1" x14ac:dyDescent="0.25">
      <c r="A658" s="1"/>
      <c r="B658" s="16">
        <v>43988</v>
      </c>
      <c r="C658" s="8" t="s">
        <v>25</v>
      </c>
      <c r="D658" s="8" t="s">
        <v>0</v>
      </c>
      <c r="E658" s="9">
        <v>6</v>
      </c>
      <c r="F658" s="8" t="s">
        <v>968</v>
      </c>
      <c r="G658" s="8" t="s">
        <v>31</v>
      </c>
      <c r="H658" s="39">
        <v>1</v>
      </c>
      <c r="I658" s="10">
        <v>4.88</v>
      </c>
      <c r="J658" s="8" t="s">
        <v>28</v>
      </c>
      <c r="K658" s="29"/>
      <c r="L658" s="29"/>
      <c r="M658" s="29"/>
      <c r="N658" s="29"/>
      <c r="O658" s="25">
        <f t="shared" si="80"/>
        <v>-1</v>
      </c>
      <c r="P658" s="25">
        <f t="shared" si="81"/>
        <v>-1</v>
      </c>
      <c r="Q658" s="25">
        <f t="shared" si="82"/>
        <v>-1</v>
      </c>
      <c r="R658" s="33">
        <f t="shared" si="83"/>
        <v>-1</v>
      </c>
      <c r="S658" s="27">
        <f t="shared" si="84"/>
        <v>-78.320000000000107</v>
      </c>
      <c r="T658" s="27">
        <f t="shared" si="84"/>
        <v>-138.08000000000004</v>
      </c>
      <c r="U658" s="27">
        <f t="shared" si="84"/>
        <v>-111.16</v>
      </c>
      <c r="V658" s="27">
        <f t="shared" si="84"/>
        <v>-62.459999999999994</v>
      </c>
      <c r="W658" s="4" t="s">
        <v>967</v>
      </c>
    </row>
    <row r="659" spans="1:23" s="4" customFormat="1" ht="15" customHeight="1" x14ac:dyDescent="0.25">
      <c r="A659" s="1"/>
      <c r="B659" s="16">
        <v>43988</v>
      </c>
      <c r="C659" s="8" t="s">
        <v>25</v>
      </c>
      <c r="D659" s="8" t="s">
        <v>0</v>
      </c>
      <c r="E659" s="9">
        <v>7</v>
      </c>
      <c r="F659" s="8" t="s">
        <v>970</v>
      </c>
      <c r="G659" s="8" t="s">
        <v>30</v>
      </c>
      <c r="H659" s="39">
        <v>2</v>
      </c>
      <c r="I659" s="10">
        <v>4.51</v>
      </c>
      <c r="J659" s="8" t="s">
        <v>28</v>
      </c>
      <c r="K659" s="29"/>
      <c r="L659" s="29"/>
      <c r="M659" s="29"/>
      <c r="N659" s="29"/>
      <c r="O659" s="25">
        <f t="shared" si="80"/>
        <v>-2</v>
      </c>
      <c r="P659" s="25">
        <f t="shared" si="81"/>
        <v>-2</v>
      </c>
      <c r="Q659" s="25">
        <f t="shared" si="82"/>
        <v>-2</v>
      </c>
      <c r="R659" s="33">
        <f t="shared" si="83"/>
        <v>-2</v>
      </c>
      <c r="S659" s="27">
        <f t="shared" si="84"/>
        <v>-80.320000000000107</v>
      </c>
      <c r="T659" s="27">
        <f t="shared" si="84"/>
        <v>-140.08000000000004</v>
      </c>
      <c r="U659" s="27">
        <f t="shared" si="84"/>
        <v>-113.16</v>
      </c>
      <c r="V659" s="27">
        <f t="shared" si="84"/>
        <v>-64.459999999999994</v>
      </c>
      <c r="W659" s="4" t="s">
        <v>969</v>
      </c>
    </row>
    <row r="660" spans="1:23" s="4" customFormat="1" ht="15" customHeight="1" x14ac:dyDescent="0.25">
      <c r="A660" s="1"/>
      <c r="B660" s="16">
        <v>43988</v>
      </c>
      <c r="C660" s="8" t="s">
        <v>25</v>
      </c>
      <c r="D660" s="8" t="s">
        <v>0</v>
      </c>
      <c r="E660" s="9">
        <v>7</v>
      </c>
      <c r="F660" s="8" t="s">
        <v>970</v>
      </c>
      <c r="G660" s="8" t="s">
        <v>31</v>
      </c>
      <c r="H660" s="39">
        <v>2</v>
      </c>
      <c r="I660" s="10">
        <v>4.51</v>
      </c>
      <c r="J660" s="8" t="s">
        <v>28</v>
      </c>
      <c r="K660" s="29"/>
      <c r="L660" s="29"/>
      <c r="M660" s="29"/>
      <c r="N660" s="29"/>
      <c r="O660" s="25">
        <f t="shared" si="80"/>
        <v>-2</v>
      </c>
      <c r="P660" s="25">
        <f t="shared" si="81"/>
        <v>-2</v>
      </c>
      <c r="Q660" s="25">
        <f t="shared" si="82"/>
        <v>-2</v>
      </c>
      <c r="R660" s="33">
        <f t="shared" si="83"/>
        <v>-2</v>
      </c>
      <c r="S660" s="27">
        <f t="shared" si="84"/>
        <v>-82.320000000000107</v>
      </c>
      <c r="T660" s="27">
        <f t="shared" si="84"/>
        <v>-142.08000000000004</v>
      </c>
      <c r="U660" s="27">
        <f t="shared" si="84"/>
        <v>-115.16</v>
      </c>
      <c r="V660" s="27">
        <f t="shared" si="84"/>
        <v>-66.459999999999994</v>
      </c>
      <c r="W660" s="4" t="s">
        <v>969</v>
      </c>
    </row>
    <row r="661" spans="1:23" s="4" customFormat="1" ht="15" customHeight="1" x14ac:dyDescent="0.25">
      <c r="A661" s="1"/>
      <c r="B661" s="16">
        <v>43988</v>
      </c>
      <c r="C661" s="8" t="s">
        <v>25</v>
      </c>
      <c r="D661" s="8" t="s">
        <v>0</v>
      </c>
      <c r="E661" s="9">
        <v>8</v>
      </c>
      <c r="F661" s="8" t="s">
        <v>972</v>
      </c>
      <c r="G661" s="8" t="s">
        <v>30</v>
      </c>
      <c r="H661" s="39">
        <v>1</v>
      </c>
      <c r="I661" s="10">
        <v>5.04</v>
      </c>
      <c r="J661" s="8" t="s">
        <v>28</v>
      </c>
      <c r="K661" s="29"/>
      <c r="L661" s="29"/>
      <c r="M661" s="29"/>
      <c r="N661" s="29"/>
      <c r="O661" s="25">
        <f t="shared" si="80"/>
        <v>-1</v>
      </c>
      <c r="P661" s="25">
        <f t="shared" si="81"/>
        <v>-1</v>
      </c>
      <c r="Q661" s="25">
        <f t="shared" si="82"/>
        <v>-1</v>
      </c>
      <c r="R661" s="33">
        <f t="shared" si="83"/>
        <v>-1</v>
      </c>
      <c r="S661" s="27">
        <f t="shared" si="84"/>
        <v>-83.320000000000107</v>
      </c>
      <c r="T661" s="27">
        <f t="shared" si="84"/>
        <v>-143.08000000000004</v>
      </c>
      <c r="U661" s="27">
        <f t="shared" si="84"/>
        <v>-116.16</v>
      </c>
      <c r="V661" s="27">
        <f t="shared" si="84"/>
        <v>-67.459999999999994</v>
      </c>
      <c r="W661" s="4" t="s">
        <v>971</v>
      </c>
    </row>
    <row r="662" spans="1:23" s="4" customFormat="1" ht="15" customHeight="1" x14ac:dyDescent="0.25">
      <c r="A662" s="1"/>
      <c r="B662" s="16">
        <v>43988</v>
      </c>
      <c r="C662" s="8" t="s">
        <v>25</v>
      </c>
      <c r="D662" s="8" t="s">
        <v>0</v>
      </c>
      <c r="E662" s="9">
        <v>8</v>
      </c>
      <c r="F662" s="8" t="s">
        <v>973</v>
      </c>
      <c r="G662" s="8" t="s">
        <v>30</v>
      </c>
      <c r="H662" s="39">
        <v>1</v>
      </c>
      <c r="I662" s="10">
        <v>11</v>
      </c>
      <c r="J662" s="8" t="s">
        <v>28</v>
      </c>
      <c r="K662" s="29"/>
      <c r="L662" s="29"/>
      <c r="M662" s="29"/>
      <c r="N662" s="29"/>
      <c r="O662" s="25">
        <f t="shared" si="80"/>
        <v>-1</v>
      </c>
      <c r="P662" s="25">
        <f t="shared" si="81"/>
        <v>-1</v>
      </c>
      <c r="Q662" s="25">
        <f t="shared" si="82"/>
        <v>-1</v>
      </c>
      <c r="R662" s="33">
        <f t="shared" si="83"/>
        <v>-1</v>
      </c>
      <c r="S662" s="27">
        <f t="shared" si="84"/>
        <v>-84.320000000000107</v>
      </c>
      <c r="T662" s="27">
        <f t="shared" si="84"/>
        <v>-144.08000000000004</v>
      </c>
      <c r="U662" s="27">
        <f t="shared" si="84"/>
        <v>-117.16</v>
      </c>
      <c r="V662" s="27">
        <f t="shared" si="84"/>
        <v>-68.459999999999994</v>
      </c>
      <c r="W662" s="4" t="s">
        <v>971</v>
      </c>
    </row>
    <row r="663" spans="1:23" s="4" customFormat="1" ht="15" customHeight="1" x14ac:dyDescent="0.25">
      <c r="A663" s="1"/>
      <c r="B663" s="16">
        <v>43988</v>
      </c>
      <c r="C663" s="8" t="s">
        <v>25</v>
      </c>
      <c r="D663" s="8" t="s">
        <v>0</v>
      </c>
      <c r="E663" s="9">
        <v>8</v>
      </c>
      <c r="F663" s="8" t="s">
        <v>974</v>
      </c>
      <c r="G663" s="8" t="s">
        <v>30</v>
      </c>
      <c r="H663" s="39">
        <v>1</v>
      </c>
      <c r="I663" s="10">
        <v>12</v>
      </c>
      <c r="J663" s="8" t="s">
        <v>14</v>
      </c>
      <c r="K663" s="29">
        <v>16</v>
      </c>
      <c r="L663" s="29">
        <v>14.4</v>
      </c>
      <c r="M663" s="29">
        <v>15</v>
      </c>
      <c r="N663" s="29">
        <v>14.01</v>
      </c>
      <c r="O663" s="25">
        <f t="shared" si="80"/>
        <v>15</v>
      </c>
      <c r="P663" s="25">
        <f t="shared" si="81"/>
        <v>13.4</v>
      </c>
      <c r="Q663" s="25">
        <f t="shared" si="82"/>
        <v>14</v>
      </c>
      <c r="R663" s="33">
        <f t="shared" si="83"/>
        <v>13.01</v>
      </c>
      <c r="S663" s="27">
        <f t="shared" si="84"/>
        <v>-69.320000000000107</v>
      </c>
      <c r="T663" s="27">
        <f t="shared" si="84"/>
        <v>-130.68000000000004</v>
      </c>
      <c r="U663" s="27">
        <f t="shared" si="84"/>
        <v>-103.16</v>
      </c>
      <c r="V663" s="27">
        <f t="shared" si="84"/>
        <v>-55.449999999999996</v>
      </c>
      <c r="W663" s="4" t="s">
        <v>971</v>
      </c>
    </row>
    <row r="664" spans="1:23" s="4" customFormat="1" ht="15" customHeight="1" x14ac:dyDescent="0.25">
      <c r="A664" s="1"/>
      <c r="B664" s="16">
        <v>43988</v>
      </c>
      <c r="C664" s="8" t="s">
        <v>25</v>
      </c>
      <c r="D664" s="8" t="s">
        <v>0</v>
      </c>
      <c r="E664" s="9">
        <v>9</v>
      </c>
      <c r="F664" s="8" t="s">
        <v>976</v>
      </c>
      <c r="G664" s="8" t="s">
        <v>30</v>
      </c>
      <c r="H664" s="39">
        <v>8</v>
      </c>
      <c r="I664" s="10">
        <v>1.97</v>
      </c>
      <c r="J664" s="8" t="s">
        <v>14</v>
      </c>
      <c r="K664" s="29">
        <v>2.8</v>
      </c>
      <c r="L664" s="29">
        <v>2.7</v>
      </c>
      <c r="M664" s="29">
        <v>2.7</v>
      </c>
      <c r="N664" s="29">
        <v>2.66</v>
      </c>
      <c r="O664" s="25">
        <f t="shared" si="80"/>
        <v>14.399999999999999</v>
      </c>
      <c r="P664" s="25">
        <f t="shared" si="81"/>
        <v>13.600000000000001</v>
      </c>
      <c r="Q664" s="25">
        <f t="shared" si="82"/>
        <v>13.600000000000001</v>
      </c>
      <c r="R664" s="33">
        <f t="shared" si="83"/>
        <v>13.280000000000001</v>
      </c>
      <c r="S664" s="27">
        <f t="shared" si="84"/>
        <v>-54.920000000000108</v>
      </c>
      <c r="T664" s="27">
        <f t="shared" si="84"/>
        <v>-117.08000000000004</v>
      </c>
      <c r="U664" s="27">
        <f t="shared" si="84"/>
        <v>-89.56</v>
      </c>
      <c r="V664" s="27">
        <f t="shared" si="84"/>
        <v>-42.169999999999995</v>
      </c>
      <c r="W664" s="4" t="s">
        <v>975</v>
      </c>
    </row>
    <row r="665" spans="1:23" s="4" customFormat="1" ht="15" customHeight="1" x14ac:dyDescent="0.25">
      <c r="A665" s="1"/>
      <c r="B665" s="16">
        <v>43988</v>
      </c>
      <c r="C665" s="8" t="s">
        <v>25</v>
      </c>
      <c r="D665" s="8" t="s">
        <v>65</v>
      </c>
      <c r="E665" s="9">
        <v>1</v>
      </c>
      <c r="F665" s="8" t="s">
        <v>979</v>
      </c>
      <c r="G665" s="8" t="s">
        <v>30</v>
      </c>
      <c r="H665" s="39">
        <v>6</v>
      </c>
      <c r="I665" s="10">
        <v>1.91</v>
      </c>
      <c r="J665" s="8" t="s">
        <v>14</v>
      </c>
      <c r="K665" s="29">
        <v>2.35</v>
      </c>
      <c r="L665" s="29">
        <v>1.7</v>
      </c>
      <c r="M665" s="29">
        <v>2.1</v>
      </c>
      <c r="N665" s="29">
        <v>1.65</v>
      </c>
      <c r="O665" s="25">
        <f t="shared" si="80"/>
        <v>8.1000000000000014</v>
      </c>
      <c r="P665" s="25">
        <f t="shared" si="81"/>
        <v>4.1999999999999993</v>
      </c>
      <c r="Q665" s="25">
        <f t="shared" si="82"/>
        <v>6.6000000000000014</v>
      </c>
      <c r="R665" s="33">
        <f t="shared" si="83"/>
        <v>3.8999999999999986</v>
      </c>
      <c r="S665" s="27">
        <f t="shared" ref="S665:V680" si="85">O665+S664</f>
        <v>-46.820000000000107</v>
      </c>
      <c r="T665" s="27">
        <f t="shared" si="85"/>
        <v>-112.88000000000004</v>
      </c>
      <c r="U665" s="27">
        <f t="shared" si="85"/>
        <v>-82.960000000000008</v>
      </c>
      <c r="V665" s="27">
        <f t="shared" si="85"/>
        <v>-38.269999999999996</v>
      </c>
      <c r="W665" s="4" t="s">
        <v>977</v>
      </c>
    </row>
    <row r="666" spans="1:23" s="4" customFormat="1" ht="15" customHeight="1" x14ac:dyDescent="0.25">
      <c r="A666" s="1"/>
      <c r="B666" s="16">
        <v>43988</v>
      </c>
      <c r="C666" s="8" t="s">
        <v>25</v>
      </c>
      <c r="D666" s="8" t="s">
        <v>65</v>
      </c>
      <c r="E666" s="9">
        <v>1</v>
      </c>
      <c r="F666" s="8" t="s">
        <v>978</v>
      </c>
      <c r="G666" s="8" t="s">
        <v>30</v>
      </c>
      <c r="H666" s="39">
        <v>2</v>
      </c>
      <c r="I666" s="10">
        <v>3.44</v>
      </c>
      <c r="J666" s="8" t="s">
        <v>7</v>
      </c>
      <c r="K666" s="29"/>
      <c r="L666" s="29"/>
      <c r="M666" s="29"/>
      <c r="N666" s="29"/>
      <c r="O666" s="25">
        <f t="shared" si="80"/>
        <v>-2</v>
      </c>
      <c r="P666" s="25">
        <f t="shared" si="81"/>
        <v>-2</v>
      </c>
      <c r="Q666" s="25">
        <f t="shared" si="82"/>
        <v>-2</v>
      </c>
      <c r="R666" s="33">
        <f t="shared" si="83"/>
        <v>-2</v>
      </c>
      <c r="S666" s="27">
        <f t="shared" si="85"/>
        <v>-48.820000000000107</v>
      </c>
      <c r="T666" s="27">
        <f t="shared" si="85"/>
        <v>-114.88000000000004</v>
      </c>
      <c r="U666" s="27">
        <f t="shared" si="85"/>
        <v>-84.960000000000008</v>
      </c>
      <c r="V666" s="27">
        <f t="shared" si="85"/>
        <v>-40.269999999999996</v>
      </c>
      <c r="W666" s="4" t="s">
        <v>977</v>
      </c>
    </row>
    <row r="667" spans="1:23" s="4" customFormat="1" ht="15" customHeight="1" x14ac:dyDescent="0.25">
      <c r="A667" s="1"/>
      <c r="B667" s="16">
        <v>43988</v>
      </c>
      <c r="C667" s="8" t="s">
        <v>25</v>
      </c>
      <c r="D667" s="8" t="s">
        <v>65</v>
      </c>
      <c r="E667" s="9">
        <v>5</v>
      </c>
      <c r="F667" s="8" t="s">
        <v>981</v>
      </c>
      <c r="G667" s="8" t="s">
        <v>30</v>
      </c>
      <c r="H667" s="39">
        <v>4</v>
      </c>
      <c r="I667" s="10">
        <v>3.78</v>
      </c>
      <c r="J667" s="8" t="s">
        <v>33</v>
      </c>
      <c r="K667" s="29"/>
      <c r="L667" s="29"/>
      <c r="M667" s="29"/>
      <c r="N667" s="29"/>
      <c r="O667" s="25">
        <f t="shared" si="80"/>
        <v>-4</v>
      </c>
      <c r="P667" s="25">
        <f t="shared" si="81"/>
        <v>-4</v>
      </c>
      <c r="Q667" s="25">
        <f t="shared" si="82"/>
        <v>-4</v>
      </c>
      <c r="R667" s="33">
        <f t="shared" si="83"/>
        <v>-4</v>
      </c>
      <c r="S667" s="27">
        <f t="shared" si="85"/>
        <v>-52.820000000000107</v>
      </c>
      <c r="T667" s="27">
        <f t="shared" si="85"/>
        <v>-118.88000000000004</v>
      </c>
      <c r="U667" s="27">
        <f t="shared" si="85"/>
        <v>-88.960000000000008</v>
      </c>
      <c r="V667" s="27">
        <f t="shared" si="85"/>
        <v>-44.269999999999996</v>
      </c>
      <c r="W667" s="4" t="s">
        <v>980</v>
      </c>
    </row>
    <row r="668" spans="1:23" s="4" customFormat="1" ht="15" customHeight="1" x14ac:dyDescent="0.25">
      <c r="A668" s="1"/>
      <c r="B668" s="16">
        <v>43988</v>
      </c>
      <c r="C668" s="8" t="s">
        <v>25</v>
      </c>
      <c r="D668" s="8" t="s">
        <v>65</v>
      </c>
      <c r="E668" s="9">
        <v>5</v>
      </c>
      <c r="F668" s="8" t="s">
        <v>982</v>
      </c>
      <c r="G668" s="8" t="s">
        <v>30</v>
      </c>
      <c r="H668" s="39">
        <v>2</v>
      </c>
      <c r="I668" s="10">
        <v>3.66</v>
      </c>
      <c r="J668" s="8" t="s">
        <v>28</v>
      </c>
      <c r="K668" s="29"/>
      <c r="L668" s="29"/>
      <c r="M668" s="29"/>
      <c r="N668" s="29"/>
      <c r="O668" s="25">
        <f t="shared" si="80"/>
        <v>-2</v>
      </c>
      <c r="P668" s="25">
        <f t="shared" si="81"/>
        <v>-2</v>
      </c>
      <c r="Q668" s="25">
        <f t="shared" si="82"/>
        <v>-2</v>
      </c>
      <c r="R668" s="33">
        <f t="shared" si="83"/>
        <v>-2</v>
      </c>
      <c r="S668" s="27">
        <f t="shared" si="85"/>
        <v>-54.820000000000107</v>
      </c>
      <c r="T668" s="27">
        <f t="shared" si="85"/>
        <v>-120.88000000000004</v>
      </c>
      <c r="U668" s="27">
        <f t="shared" si="85"/>
        <v>-90.960000000000008</v>
      </c>
      <c r="V668" s="27">
        <f t="shared" si="85"/>
        <v>-46.269999999999996</v>
      </c>
      <c r="W668" s="4" t="s">
        <v>980</v>
      </c>
    </row>
    <row r="669" spans="1:23" s="4" customFormat="1" ht="15" customHeight="1" x14ac:dyDescent="0.25">
      <c r="A669" s="1"/>
      <c r="B669" s="16">
        <v>43988</v>
      </c>
      <c r="C669" s="8" t="s">
        <v>25</v>
      </c>
      <c r="D669" s="8" t="s">
        <v>65</v>
      </c>
      <c r="E669" s="9">
        <v>7</v>
      </c>
      <c r="F669" s="8" t="s">
        <v>984</v>
      </c>
      <c r="G669" s="8" t="s">
        <v>30</v>
      </c>
      <c r="H669" s="39">
        <v>1</v>
      </c>
      <c r="I669" s="10">
        <v>4.6500000000000004</v>
      </c>
      <c r="J669" s="8" t="s">
        <v>14</v>
      </c>
      <c r="K669" s="29">
        <v>9</v>
      </c>
      <c r="L669" s="29">
        <v>8.5</v>
      </c>
      <c r="M669" s="29">
        <v>8.5</v>
      </c>
      <c r="N669" s="29">
        <v>10</v>
      </c>
      <c r="O669" s="25">
        <f t="shared" si="80"/>
        <v>8</v>
      </c>
      <c r="P669" s="25">
        <f t="shared" si="81"/>
        <v>7.5</v>
      </c>
      <c r="Q669" s="25">
        <f t="shared" si="82"/>
        <v>7.5</v>
      </c>
      <c r="R669" s="33">
        <f t="shared" si="83"/>
        <v>9</v>
      </c>
      <c r="S669" s="27">
        <f t="shared" si="85"/>
        <v>-46.820000000000107</v>
      </c>
      <c r="T669" s="27">
        <f t="shared" si="85"/>
        <v>-113.38000000000004</v>
      </c>
      <c r="U669" s="27">
        <f t="shared" si="85"/>
        <v>-83.460000000000008</v>
      </c>
      <c r="V669" s="27">
        <f t="shared" si="85"/>
        <v>-37.269999999999996</v>
      </c>
      <c r="W669" s="4" t="s">
        <v>983</v>
      </c>
    </row>
    <row r="670" spans="1:23" s="4" customFormat="1" ht="15" customHeight="1" x14ac:dyDescent="0.25">
      <c r="A670" s="1"/>
      <c r="B670" s="16">
        <v>43988</v>
      </c>
      <c r="C670" s="8" t="s">
        <v>25</v>
      </c>
      <c r="D670" s="8" t="s">
        <v>65</v>
      </c>
      <c r="E670" s="9">
        <v>7</v>
      </c>
      <c r="F670" s="8" t="s">
        <v>984</v>
      </c>
      <c r="G670" s="8" t="s">
        <v>31</v>
      </c>
      <c r="H670" s="39">
        <v>1</v>
      </c>
      <c r="I670" s="10">
        <v>4.6500000000000004</v>
      </c>
      <c r="J670" s="8" t="s">
        <v>14</v>
      </c>
      <c r="K670" s="29">
        <v>2.8</v>
      </c>
      <c r="L670" s="29">
        <v>2</v>
      </c>
      <c r="M670" s="29"/>
      <c r="N670" s="29">
        <v>2.68</v>
      </c>
      <c r="O670" s="25">
        <f t="shared" si="80"/>
        <v>1.7999999999999998</v>
      </c>
      <c r="P670" s="25">
        <f t="shared" si="81"/>
        <v>1</v>
      </c>
      <c r="Q670" s="25">
        <f t="shared" si="82"/>
        <v>1.6800000000000002</v>
      </c>
      <c r="R670" s="33">
        <f t="shared" si="83"/>
        <v>1.6800000000000002</v>
      </c>
      <c r="S670" s="27">
        <f t="shared" si="85"/>
        <v>-45.02000000000011</v>
      </c>
      <c r="T670" s="27">
        <f t="shared" si="85"/>
        <v>-112.38000000000004</v>
      </c>
      <c r="U670" s="27">
        <f t="shared" si="85"/>
        <v>-81.78</v>
      </c>
      <c r="V670" s="27">
        <f t="shared" si="85"/>
        <v>-35.589999999999996</v>
      </c>
      <c r="W670" s="4" t="s">
        <v>983</v>
      </c>
    </row>
    <row r="671" spans="1:23" s="4" customFormat="1" ht="15" customHeight="1" x14ac:dyDescent="0.25">
      <c r="A671" s="1"/>
      <c r="B671" s="16">
        <v>43989</v>
      </c>
      <c r="C671" s="8" t="s">
        <v>35</v>
      </c>
      <c r="D671" s="8" t="s">
        <v>582</v>
      </c>
      <c r="E671" s="9">
        <v>1</v>
      </c>
      <c r="F671" s="8" t="s">
        <v>987</v>
      </c>
      <c r="G671" s="8" t="s">
        <v>30</v>
      </c>
      <c r="H671" s="39">
        <v>2</v>
      </c>
      <c r="I671" s="10">
        <v>2.46</v>
      </c>
      <c r="J671" s="8" t="s">
        <v>7</v>
      </c>
      <c r="K671" s="29"/>
      <c r="L671" s="29"/>
      <c r="M671" s="29"/>
      <c r="N671" s="29"/>
      <c r="O671" s="25">
        <f t="shared" si="80"/>
        <v>-2</v>
      </c>
      <c r="P671" s="25">
        <f t="shared" si="81"/>
        <v>-2</v>
      </c>
      <c r="Q671" s="25">
        <f t="shared" si="82"/>
        <v>-2</v>
      </c>
      <c r="R671" s="33">
        <f t="shared" si="83"/>
        <v>-2</v>
      </c>
      <c r="S671" s="27">
        <f t="shared" si="85"/>
        <v>-47.02000000000011</v>
      </c>
      <c r="T671" s="27">
        <f t="shared" si="85"/>
        <v>-114.38000000000004</v>
      </c>
      <c r="U671" s="27">
        <f t="shared" si="85"/>
        <v>-83.78</v>
      </c>
      <c r="V671" s="27">
        <f t="shared" si="85"/>
        <v>-37.589999999999996</v>
      </c>
      <c r="W671" s="4" t="s">
        <v>986</v>
      </c>
    </row>
    <row r="672" spans="1:23" s="4" customFormat="1" ht="15" customHeight="1" x14ac:dyDescent="0.25">
      <c r="A672" s="1"/>
      <c r="B672" s="16">
        <v>43989</v>
      </c>
      <c r="C672" s="8" t="s">
        <v>35</v>
      </c>
      <c r="D672" s="8" t="s">
        <v>582</v>
      </c>
      <c r="E672" s="9">
        <v>3</v>
      </c>
      <c r="F672" s="8" t="s">
        <v>989</v>
      </c>
      <c r="G672" s="8" t="s">
        <v>30</v>
      </c>
      <c r="H672" s="39">
        <v>2</v>
      </c>
      <c r="I672" s="10">
        <v>2.66</v>
      </c>
      <c r="J672" s="8" t="s">
        <v>33</v>
      </c>
      <c r="K672" s="29"/>
      <c r="L672" s="29"/>
      <c r="M672" s="29"/>
      <c r="N672" s="29"/>
      <c r="O672" s="25">
        <f t="shared" si="80"/>
        <v>-2</v>
      </c>
      <c r="P672" s="25">
        <f t="shared" si="81"/>
        <v>-2</v>
      </c>
      <c r="Q672" s="25">
        <f t="shared" si="82"/>
        <v>-2</v>
      </c>
      <c r="R672" s="33">
        <f t="shared" si="83"/>
        <v>-2</v>
      </c>
      <c r="S672" s="27">
        <f t="shared" si="85"/>
        <v>-49.02000000000011</v>
      </c>
      <c r="T672" s="27">
        <f t="shared" si="85"/>
        <v>-116.38000000000004</v>
      </c>
      <c r="U672" s="27">
        <f t="shared" si="85"/>
        <v>-85.78</v>
      </c>
      <c r="V672" s="27">
        <f t="shared" si="85"/>
        <v>-39.589999999999996</v>
      </c>
      <c r="W672" s="4" t="s">
        <v>988</v>
      </c>
    </row>
    <row r="673" spans="1:23" s="4" customFormat="1" ht="15" customHeight="1" x14ac:dyDescent="0.25">
      <c r="A673" s="1"/>
      <c r="B673" s="16">
        <v>43989</v>
      </c>
      <c r="C673" s="8" t="s">
        <v>35</v>
      </c>
      <c r="D673" s="8" t="s">
        <v>582</v>
      </c>
      <c r="E673" s="9">
        <v>6</v>
      </c>
      <c r="F673" s="8" t="s">
        <v>991</v>
      </c>
      <c r="G673" s="8" t="s">
        <v>30</v>
      </c>
      <c r="H673" s="39">
        <v>2</v>
      </c>
      <c r="I673" s="10">
        <v>4.21</v>
      </c>
      <c r="J673" s="8" t="s">
        <v>28</v>
      </c>
      <c r="K673" s="29"/>
      <c r="L673" s="29"/>
      <c r="M673" s="29"/>
      <c r="N673" s="29"/>
      <c r="O673" s="25">
        <f t="shared" si="80"/>
        <v>-2</v>
      </c>
      <c r="P673" s="25">
        <f t="shared" si="81"/>
        <v>-2</v>
      </c>
      <c r="Q673" s="25">
        <f t="shared" si="82"/>
        <v>-2</v>
      </c>
      <c r="R673" s="33">
        <f t="shared" si="83"/>
        <v>-2</v>
      </c>
      <c r="S673" s="27">
        <f t="shared" si="85"/>
        <v>-51.02000000000011</v>
      </c>
      <c r="T673" s="27">
        <f t="shared" si="85"/>
        <v>-118.38000000000004</v>
      </c>
      <c r="U673" s="27">
        <f t="shared" si="85"/>
        <v>-87.78</v>
      </c>
      <c r="V673" s="27">
        <f t="shared" si="85"/>
        <v>-41.589999999999996</v>
      </c>
      <c r="W673" s="4" t="s">
        <v>990</v>
      </c>
    </row>
    <row r="674" spans="1:23" s="4" customFormat="1" ht="15" customHeight="1" x14ac:dyDescent="0.25">
      <c r="A674" s="1"/>
      <c r="B674" s="16">
        <v>43989</v>
      </c>
      <c r="C674" s="8" t="s">
        <v>35</v>
      </c>
      <c r="D674" s="8" t="s">
        <v>582</v>
      </c>
      <c r="E674" s="9">
        <v>6</v>
      </c>
      <c r="F674" s="8" t="s">
        <v>991</v>
      </c>
      <c r="G674" s="8" t="s">
        <v>31</v>
      </c>
      <c r="H674" s="39">
        <v>2</v>
      </c>
      <c r="I674" s="10">
        <v>4.21</v>
      </c>
      <c r="J674" s="8" t="s">
        <v>28</v>
      </c>
      <c r="K674" s="29"/>
      <c r="L674" s="29"/>
      <c r="M674" s="29"/>
      <c r="N674" s="29"/>
      <c r="O674" s="25">
        <f t="shared" si="80"/>
        <v>-2</v>
      </c>
      <c r="P674" s="25">
        <f t="shared" si="81"/>
        <v>-2</v>
      </c>
      <c r="Q674" s="25">
        <f t="shared" si="82"/>
        <v>-2</v>
      </c>
      <c r="R674" s="33">
        <f t="shared" si="83"/>
        <v>-2</v>
      </c>
      <c r="S674" s="27">
        <f t="shared" si="85"/>
        <v>-53.02000000000011</v>
      </c>
      <c r="T674" s="27">
        <f t="shared" si="85"/>
        <v>-120.38000000000004</v>
      </c>
      <c r="U674" s="27">
        <f t="shared" si="85"/>
        <v>-89.78</v>
      </c>
      <c r="V674" s="27">
        <f t="shared" si="85"/>
        <v>-43.589999999999996</v>
      </c>
      <c r="W674" s="4" t="s">
        <v>990</v>
      </c>
    </row>
    <row r="675" spans="1:23" s="4" customFormat="1" ht="15" customHeight="1" x14ac:dyDescent="0.25">
      <c r="A675" s="1"/>
      <c r="B675" s="16">
        <v>43989</v>
      </c>
      <c r="C675" s="8" t="s">
        <v>35</v>
      </c>
      <c r="D675" s="8" t="s">
        <v>582</v>
      </c>
      <c r="E675" s="9">
        <v>7</v>
      </c>
      <c r="F675" s="8" t="s">
        <v>600</v>
      </c>
      <c r="G675" s="8" t="s">
        <v>30</v>
      </c>
      <c r="H675" s="39">
        <v>4</v>
      </c>
      <c r="I675" s="10">
        <v>2.4500000000000002</v>
      </c>
      <c r="J675" s="8" t="s">
        <v>14</v>
      </c>
      <c r="K675" s="29">
        <v>3.5</v>
      </c>
      <c r="L675" s="29">
        <v>3.6</v>
      </c>
      <c r="M675" s="29">
        <v>2.9</v>
      </c>
      <c r="N675" s="29">
        <v>3.75</v>
      </c>
      <c r="O675" s="25">
        <f t="shared" si="80"/>
        <v>10</v>
      </c>
      <c r="P675" s="25">
        <f t="shared" si="81"/>
        <v>10.4</v>
      </c>
      <c r="Q675" s="25">
        <f t="shared" si="82"/>
        <v>7.6</v>
      </c>
      <c r="R675" s="33">
        <f t="shared" si="83"/>
        <v>11</v>
      </c>
      <c r="S675" s="27">
        <f t="shared" si="85"/>
        <v>-43.02000000000011</v>
      </c>
      <c r="T675" s="27">
        <f t="shared" si="85"/>
        <v>-109.98000000000003</v>
      </c>
      <c r="U675" s="27">
        <f t="shared" si="85"/>
        <v>-82.18</v>
      </c>
      <c r="V675" s="27">
        <f t="shared" si="85"/>
        <v>-32.589999999999996</v>
      </c>
      <c r="W675" s="4" t="s">
        <v>992</v>
      </c>
    </row>
    <row r="676" spans="1:23" s="4" customFormat="1" ht="15" customHeight="1" x14ac:dyDescent="0.25">
      <c r="A676" s="1"/>
      <c r="B676" s="16">
        <v>43989</v>
      </c>
      <c r="C676" s="8" t="s">
        <v>35</v>
      </c>
      <c r="D676" s="8" t="s">
        <v>582</v>
      </c>
      <c r="E676" s="9">
        <v>7</v>
      </c>
      <c r="F676" s="8" t="s">
        <v>690</v>
      </c>
      <c r="G676" s="8" t="s">
        <v>30</v>
      </c>
      <c r="H676" s="39">
        <v>1</v>
      </c>
      <c r="I676" s="10">
        <v>11</v>
      </c>
      <c r="J676" s="8" t="s">
        <v>33</v>
      </c>
      <c r="K676" s="29"/>
      <c r="L676" s="29"/>
      <c r="M676" s="29"/>
      <c r="N676" s="29"/>
      <c r="O676" s="25">
        <f t="shared" si="80"/>
        <v>-1</v>
      </c>
      <c r="P676" s="25">
        <f t="shared" si="81"/>
        <v>-1</v>
      </c>
      <c r="Q676" s="25">
        <f t="shared" si="82"/>
        <v>-1</v>
      </c>
      <c r="R676" s="33">
        <f t="shared" si="83"/>
        <v>-1</v>
      </c>
      <c r="S676" s="27">
        <f t="shared" si="85"/>
        <v>-44.02000000000011</v>
      </c>
      <c r="T676" s="27">
        <f t="shared" si="85"/>
        <v>-110.98000000000003</v>
      </c>
      <c r="U676" s="27">
        <f t="shared" si="85"/>
        <v>-83.18</v>
      </c>
      <c r="V676" s="27">
        <f t="shared" si="85"/>
        <v>-33.589999999999996</v>
      </c>
      <c r="W676" s="4" t="s">
        <v>992</v>
      </c>
    </row>
    <row r="677" spans="1:23" s="4" customFormat="1" ht="15" customHeight="1" x14ac:dyDescent="0.25">
      <c r="A677" s="1"/>
      <c r="B677" s="16">
        <v>43992</v>
      </c>
      <c r="C677" s="8" t="s">
        <v>27</v>
      </c>
      <c r="D677" s="8" t="s">
        <v>113</v>
      </c>
      <c r="E677" s="9">
        <v>1</v>
      </c>
      <c r="F677" s="8" t="s">
        <v>993</v>
      </c>
      <c r="G677" s="8" t="s">
        <v>30</v>
      </c>
      <c r="H677" s="39">
        <v>8</v>
      </c>
      <c r="I677" s="10">
        <v>1.64</v>
      </c>
      <c r="J677" s="8" t="s">
        <v>14</v>
      </c>
      <c r="K677" s="29">
        <v>1.7</v>
      </c>
      <c r="L677" s="29">
        <v>1.4</v>
      </c>
      <c r="M677" s="29">
        <v>1.75</v>
      </c>
      <c r="N677" s="29">
        <v>1.46</v>
      </c>
      <c r="O677" s="25">
        <f t="shared" si="80"/>
        <v>5.6</v>
      </c>
      <c r="P677" s="25">
        <f t="shared" si="81"/>
        <v>3.1999999999999993</v>
      </c>
      <c r="Q677" s="25">
        <f t="shared" si="82"/>
        <v>6</v>
      </c>
      <c r="R677" s="33">
        <f t="shared" si="83"/>
        <v>3.6799999999999997</v>
      </c>
      <c r="S677" s="27">
        <f t="shared" si="85"/>
        <v>-38.420000000000108</v>
      </c>
      <c r="T677" s="27">
        <f t="shared" si="85"/>
        <v>-107.78000000000003</v>
      </c>
      <c r="U677" s="27">
        <f t="shared" si="85"/>
        <v>-77.180000000000007</v>
      </c>
      <c r="V677" s="27">
        <f t="shared" si="85"/>
        <v>-29.909999999999997</v>
      </c>
      <c r="W677" s="4" t="s">
        <v>985</v>
      </c>
    </row>
    <row r="678" spans="1:23" s="4" customFormat="1" ht="15" customHeight="1" x14ac:dyDescent="0.25">
      <c r="A678" s="1"/>
      <c r="B678" s="16">
        <v>43992</v>
      </c>
      <c r="C678" s="8" t="s">
        <v>27</v>
      </c>
      <c r="D678" s="8" t="s">
        <v>113</v>
      </c>
      <c r="E678" s="9">
        <v>2</v>
      </c>
      <c r="F678" s="8" t="s">
        <v>995</v>
      </c>
      <c r="G678" s="8" t="s">
        <v>30</v>
      </c>
      <c r="H678" s="39">
        <v>1</v>
      </c>
      <c r="I678" s="10">
        <v>4.53</v>
      </c>
      <c r="J678" s="8" t="s">
        <v>28</v>
      </c>
      <c r="K678" s="29"/>
      <c r="L678" s="29"/>
      <c r="M678" s="29"/>
      <c r="N678" s="29"/>
      <c r="O678" s="25">
        <f t="shared" si="80"/>
        <v>-1</v>
      </c>
      <c r="P678" s="25">
        <f t="shared" si="81"/>
        <v>-1</v>
      </c>
      <c r="Q678" s="25">
        <f t="shared" si="82"/>
        <v>-1</v>
      </c>
      <c r="R678" s="33">
        <f t="shared" si="83"/>
        <v>-1</v>
      </c>
      <c r="S678" s="27">
        <f t="shared" si="85"/>
        <v>-39.420000000000108</v>
      </c>
      <c r="T678" s="27">
        <f t="shared" si="85"/>
        <v>-108.78000000000003</v>
      </c>
      <c r="U678" s="27">
        <f t="shared" si="85"/>
        <v>-78.180000000000007</v>
      </c>
      <c r="V678" s="27">
        <f t="shared" si="85"/>
        <v>-30.909999999999997</v>
      </c>
      <c r="W678" s="4" t="s">
        <v>994</v>
      </c>
    </row>
    <row r="679" spans="1:23" s="4" customFormat="1" ht="15" customHeight="1" x14ac:dyDescent="0.25">
      <c r="A679" s="1"/>
      <c r="B679" s="16">
        <v>43992</v>
      </c>
      <c r="C679" s="8" t="s">
        <v>27</v>
      </c>
      <c r="D679" s="8" t="s">
        <v>113</v>
      </c>
      <c r="E679" s="9">
        <v>5</v>
      </c>
      <c r="F679" s="8" t="s">
        <v>997</v>
      </c>
      <c r="G679" s="8" t="s">
        <v>30</v>
      </c>
      <c r="H679" s="39">
        <v>2</v>
      </c>
      <c r="I679" s="10">
        <v>2.6</v>
      </c>
      <c r="J679" s="8" t="s">
        <v>28</v>
      </c>
      <c r="K679" s="29"/>
      <c r="L679" s="29"/>
      <c r="M679" s="29"/>
      <c r="N679" s="29"/>
      <c r="O679" s="25">
        <f t="shared" si="80"/>
        <v>-2</v>
      </c>
      <c r="P679" s="25">
        <f t="shared" si="81"/>
        <v>-2</v>
      </c>
      <c r="Q679" s="25">
        <f t="shared" si="82"/>
        <v>-2</v>
      </c>
      <c r="R679" s="33">
        <f t="shared" si="83"/>
        <v>-2</v>
      </c>
      <c r="S679" s="27">
        <f t="shared" si="85"/>
        <v>-41.420000000000108</v>
      </c>
      <c r="T679" s="27">
        <f t="shared" si="85"/>
        <v>-110.78000000000003</v>
      </c>
      <c r="U679" s="27">
        <f t="shared" si="85"/>
        <v>-80.180000000000007</v>
      </c>
      <c r="V679" s="27">
        <f t="shared" si="85"/>
        <v>-32.909999999999997</v>
      </c>
      <c r="W679" s="4" t="s">
        <v>996</v>
      </c>
    </row>
    <row r="680" spans="1:23" s="4" customFormat="1" ht="15" customHeight="1" x14ac:dyDescent="0.25">
      <c r="A680" s="1"/>
      <c r="B680" s="16">
        <v>43992</v>
      </c>
      <c r="C680" s="8" t="s">
        <v>27</v>
      </c>
      <c r="D680" s="8" t="s">
        <v>113</v>
      </c>
      <c r="E680" s="9">
        <v>5</v>
      </c>
      <c r="F680" s="8" t="s">
        <v>998</v>
      </c>
      <c r="G680" s="8" t="s">
        <v>30</v>
      </c>
      <c r="H680" s="39">
        <v>0.8</v>
      </c>
      <c r="I680" s="10">
        <v>4.55</v>
      </c>
      <c r="J680" s="8" t="s">
        <v>33</v>
      </c>
      <c r="K680" s="29"/>
      <c r="L680" s="29"/>
      <c r="M680" s="29"/>
      <c r="N680" s="29"/>
      <c r="O680" s="25">
        <f t="shared" si="80"/>
        <v>-0.8</v>
      </c>
      <c r="P680" s="25">
        <f t="shared" si="81"/>
        <v>-0.8</v>
      </c>
      <c r="Q680" s="25">
        <f t="shared" si="82"/>
        <v>-0.8</v>
      </c>
      <c r="R680" s="33">
        <f t="shared" si="83"/>
        <v>-0.8</v>
      </c>
      <c r="S680" s="27">
        <f t="shared" si="85"/>
        <v>-42.220000000000105</v>
      </c>
      <c r="T680" s="27">
        <f t="shared" si="85"/>
        <v>-111.58000000000003</v>
      </c>
      <c r="U680" s="27">
        <f t="shared" si="85"/>
        <v>-80.98</v>
      </c>
      <c r="V680" s="27">
        <f t="shared" si="85"/>
        <v>-33.709999999999994</v>
      </c>
      <c r="W680" s="4" t="s">
        <v>996</v>
      </c>
    </row>
    <row r="681" spans="1:23" s="4" customFormat="1" ht="15" customHeight="1" x14ac:dyDescent="0.25">
      <c r="A681" s="1"/>
      <c r="B681" s="16">
        <v>43992</v>
      </c>
      <c r="C681" s="8" t="s">
        <v>27</v>
      </c>
      <c r="D681" s="8" t="s">
        <v>113</v>
      </c>
      <c r="E681" s="9">
        <v>6</v>
      </c>
      <c r="F681" s="8" t="s">
        <v>1000</v>
      </c>
      <c r="G681" s="8" t="s">
        <v>30</v>
      </c>
      <c r="H681" s="39">
        <v>0.8</v>
      </c>
      <c r="I681" s="10">
        <v>5.03</v>
      </c>
      <c r="J681" s="8" t="s">
        <v>7</v>
      </c>
      <c r="K681" s="29"/>
      <c r="L681" s="29"/>
      <c r="M681" s="29"/>
      <c r="N681" s="29"/>
      <c r="O681" s="25">
        <f t="shared" si="80"/>
        <v>-0.8</v>
      </c>
      <c r="P681" s="25">
        <f t="shared" si="81"/>
        <v>-0.8</v>
      </c>
      <c r="Q681" s="25">
        <f t="shared" si="82"/>
        <v>-0.8</v>
      </c>
      <c r="R681" s="33">
        <f t="shared" si="83"/>
        <v>-0.8</v>
      </c>
      <c r="S681" s="27">
        <f t="shared" ref="S681:V696" si="86">O681+S680</f>
        <v>-43.020000000000103</v>
      </c>
      <c r="T681" s="27">
        <f t="shared" si="86"/>
        <v>-112.38000000000002</v>
      </c>
      <c r="U681" s="27">
        <f t="shared" si="86"/>
        <v>-81.78</v>
      </c>
      <c r="V681" s="27">
        <f t="shared" si="86"/>
        <v>-34.509999999999991</v>
      </c>
      <c r="W681" s="4" t="s">
        <v>999</v>
      </c>
    </row>
    <row r="682" spans="1:23" s="4" customFormat="1" ht="15" customHeight="1" x14ac:dyDescent="0.25">
      <c r="A682" s="1"/>
      <c r="B682" s="16">
        <v>43992</v>
      </c>
      <c r="C682" s="8" t="s">
        <v>27</v>
      </c>
      <c r="D682" s="8" t="s">
        <v>113</v>
      </c>
      <c r="E682" s="9">
        <v>8</v>
      </c>
      <c r="F682" s="8" t="s">
        <v>818</v>
      </c>
      <c r="G682" s="8" t="s">
        <v>30</v>
      </c>
      <c r="H682" s="39">
        <v>1</v>
      </c>
      <c r="I682" s="10">
        <v>5.28</v>
      </c>
      <c r="J682" s="8" t="s">
        <v>28</v>
      </c>
      <c r="K682" s="29"/>
      <c r="L682" s="29"/>
      <c r="M682" s="29"/>
      <c r="N682" s="29"/>
      <c r="O682" s="25">
        <f t="shared" si="80"/>
        <v>-1</v>
      </c>
      <c r="P682" s="25">
        <f t="shared" si="81"/>
        <v>-1</v>
      </c>
      <c r="Q682" s="25">
        <f t="shared" si="82"/>
        <v>-1</v>
      </c>
      <c r="R682" s="33">
        <f t="shared" si="83"/>
        <v>-1</v>
      </c>
      <c r="S682" s="27">
        <f t="shared" si="86"/>
        <v>-44.020000000000103</v>
      </c>
      <c r="T682" s="27">
        <f t="shared" si="86"/>
        <v>-113.38000000000002</v>
      </c>
      <c r="U682" s="27">
        <f t="shared" si="86"/>
        <v>-82.78</v>
      </c>
      <c r="V682" s="27">
        <f t="shared" si="86"/>
        <v>-35.509999999999991</v>
      </c>
      <c r="W682" s="4" t="s">
        <v>1001</v>
      </c>
    </row>
    <row r="683" spans="1:23" s="4" customFormat="1" ht="15" customHeight="1" x14ac:dyDescent="0.25">
      <c r="A683" s="1"/>
      <c r="B683" s="16">
        <v>43992</v>
      </c>
      <c r="C683" s="8" t="s">
        <v>27</v>
      </c>
      <c r="D683" s="8" t="s">
        <v>113</v>
      </c>
      <c r="E683" s="9">
        <v>8</v>
      </c>
      <c r="F683" s="8" t="s">
        <v>1002</v>
      </c>
      <c r="G683" s="8" t="s">
        <v>30</v>
      </c>
      <c r="H683" s="39">
        <v>1</v>
      </c>
      <c r="I683" s="10">
        <v>5.43</v>
      </c>
      <c r="J683" s="8" t="s">
        <v>28</v>
      </c>
      <c r="K683" s="29"/>
      <c r="L683" s="29"/>
      <c r="M683" s="29"/>
      <c r="N683" s="29"/>
      <c r="O683" s="25">
        <f t="shared" si="80"/>
        <v>-1</v>
      </c>
      <c r="P683" s="25">
        <f t="shared" si="81"/>
        <v>-1</v>
      </c>
      <c r="Q683" s="25">
        <f t="shared" si="82"/>
        <v>-1</v>
      </c>
      <c r="R683" s="33">
        <f t="shared" si="83"/>
        <v>-1</v>
      </c>
      <c r="S683" s="27">
        <f t="shared" si="86"/>
        <v>-45.020000000000103</v>
      </c>
      <c r="T683" s="27">
        <f t="shared" si="86"/>
        <v>-114.38000000000002</v>
      </c>
      <c r="U683" s="27">
        <f t="shared" si="86"/>
        <v>-83.78</v>
      </c>
      <c r="V683" s="27">
        <f t="shared" si="86"/>
        <v>-36.509999999999991</v>
      </c>
      <c r="W683" s="4" t="s">
        <v>1001</v>
      </c>
    </row>
    <row r="684" spans="1:23" s="4" customFormat="1" ht="15" customHeight="1" x14ac:dyDescent="0.25">
      <c r="A684" s="1"/>
      <c r="B684" s="16">
        <v>43992</v>
      </c>
      <c r="C684" s="8" t="s">
        <v>27</v>
      </c>
      <c r="D684" s="8" t="s">
        <v>113</v>
      </c>
      <c r="E684" s="9">
        <v>9</v>
      </c>
      <c r="F684" s="8" t="s">
        <v>808</v>
      </c>
      <c r="G684" s="8" t="s">
        <v>30</v>
      </c>
      <c r="H684" s="39">
        <v>1</v>
      </c>
      <c r="I684" s="10">
        <v>4.79</v>
      </c>
      <c r="J684" s="8" t="s">
        <v>7</v>
      </c>
      <c r="K684" s="29"/>
      <c r="L684" s="29"/>
      <c r="M684" s="29"/>
      <c r="N684" s="29"/>
      <c r="O684" s="25">
        <f t="shared" si="80"/>
        <v>-1</v>
      </c>
      <c r="P684" s="25">
        <f t="shared" si="81"/>
        <v>-1</v>
      </c>
      <c r="Q684" s="25">
        <f t="shared" si="82"/>
        <v>-1</v>
      </c>
      <c r="R684" s="33">
        <f t="shared" si="83"/>
        <v>-1</v>
      </c>
      <c r="S684" s="27">
        <f t="shared" si="86"/>
        <v>-46.020000000000103</v>
      </c>
      <c r="T684" s="27">
        <f t="shared" si="86"/>
        <v>-115.38000000000002</v>
      </c>
      <c r="U684" s="27">
        <f t="shared" si="86"/>
        <v>-84.78</v>
      </c>
      <c r="V684" s="27">
        <f t="shared" si="86"/>
        <v>-37.509999999999991</v>
      </c>
      <c r="W684" s="4" t="s">
        <v>1003</v>
      </c>
    </row>
    <row r="685" spans="1:23" s="4" customFormat="1" ht="15" customHeight="1" x14ac:dyDescent="0.25">
      <c r="A685" s="1"/>
      <c r="B685" s="16">
        <v>43992</v>
      </c>
      <c r="C685" s="8" t="s">
        <v>27</v>
      </c>
      <c r="D685" s="8" t="s">
        <v>113</v>
      </c>
      <c r="E685" s="9">
        <v>9</v>
      </c>
      <c r="F685" s="8" t="s">
        <v>1004</v>
      </c>
      <c r="G685" s="8" t="s">
        <v>30</v>
      </c>
      <c r="H685" s="39">
        <v>1</v>
      </c>
      <c r="I685" s="10">
        <v>12</v>
      </c>
      <c r="J685" s="8" t="s">
        <v>28</v>
      </c>
      <c r="K685" s="29"/>
      <c r="L685" s="29"/>
      <c r="M685" s="29"/>
      <c r="N685" s="29"/>
      <c r="O685" s="25">
        <f t="shared" si="80"/>
        <v>-1</v>
      </c>
      <c r="P685" s="25">
        <f t="shared" si="81"/>
        <v>-1</v>
      </c>
      <c r="Q685" s="25">
        <f t="shared" si="82"/>
        <v>-1</v>
      </c>
      <c r="R685" s="33">
        <f t="shared" si="83"/>
        <v>-1</v>
      </c>
      <c r="S685" s="27">
        <f t="shared" si="86"/>
        <v>-47.020000000000103</v>
      </c>
      <c r="T685" s="27">
        <f t="shared" si="86"/>
        <v>-116.38000000000002</v>
      </c>
      <c r="U685" s="27">
        <f t="shared" si="86"/>
        <v>-85.78</v>
      </c>
      <c r="V685" s="27">
        <f t="shared" si="86"/>
        <v>-38.509999999999991</v>
      </c>
      <c r="W685" s="4" t="s">
        <v>1003</v>
      </c>
    </row>
    <row r="686" spans="1:23" s="4" customFormat="1" ht="15" customHeight="1" x14ac:dyDescent="0.25">
      <c r="A686" s="1"/>
      <c r="B686" s="16">
        <v>43992</v>
      </c>
      <c r="C686" s="8" t="s">
        <v>27</v>
      </c>
      <c r="D686" s="8" t="s">
        <v>113</v>
      </c>
      <c r="E686" s="9">
        <v>10</v>
      </c>
      <c r="F686" s="8" t="s">
        <v>1006</v>
      </c>
      <c r="G686" s="8" t="s">
        <v>30</v>
      </c>
      <c r="H686" s="39">
        <v>4</v>
      </c>
      <c r="I686" s="10">
        <v>4.01</v>
      </c>
      <c r="J686" s="8" t="s">
        <v>28</v>
      </c>
      <c r="K686" s="29"/>
      <c r="L686" s="29"/>
      <c r="M686" s="29"/>
      <c r="N686" s="29"/>
      <c r="O686" s="25">
        <f t="shared" si="80"/>
        <v>-4</v>
      </c>
      <c r="P686" s="25">
        <f t="shared" si="81"/>
        <v>-4</v>
      </c>
      <c r="Q686" s="25">
        <f t="shared" si="82"/>
        <v>-4</v>
      </c>
      <c r="R686" s="33">
        <f t="shared" si="83"/>
        <v>-4</v>
      </c>
      <c r="S686" s="27">
        <f t="shared" si="86"/>
        <v>-51.020000000000103</v>
      </c>
      <c r="T686" s="27">
        <f t="shared" si="86"/>
        <v>-120.38000000000002</v>
      </c>
      <c r="U686" s="27">
        <f t="shared" si="86"/>
        <v>-89.78</v>
      </c>
      <c r="V686" s="27">
        <f t="shared" si="86"/>
        <v>-42.509999999999991</v>
      </c>
      <c r="W686" s="4" t="s">
        <v>1005</v>
      </c>
    </row>
    <row r="687" spans="1:23" s="4" customFormat="1" ht="15" customHeight="1" x14ac:dyDescent="0.25">
      <c r="A687" s="1"/>
      <c r="B687" s="16">
        <v>43992</v>
      </c>
      <c r="C687" s="8" t="s">
        <v>27</v>
      </c>
      <c r="D687" s="8" t="s">
        <v>113</v>
      </c>
      <c r="E687" s="9">
        <v>10</v>
      </c>
      <c r="F687" s="8" t="s">
        <v>1007</v>
      </c>
      <c r="G687" s="8" t="s">
        <v>30</v>
      </c>
      <c r="H687" s="39">
        <v>2</v>
      </c>
      <c r="I687" s="10">
        <v>4.4000000000000004</v>
      </c>
      <c r="J687" s="8" t="s">
        <v>7</v>
      </c>
      <c r="K687" s="29"/>
      <c r="L687" s="29"/>
      <c r="M687" s="29"/>
      <c r="N687" s="29"/>
      <c r="O687" s="25">
        <f t="shared" si="80"/>
        <v>-2</v>
      </c>
      <c r="P687" s="25">
        <f t="shared" si="81"/>
        <v>-2</v>
      </c>
      <c r="Q687" s="25">
        <f t="shared" si="82"/>
        <v>-2</v>
      </c>
      <c r="R687" s="33">
        <f t="shared" si="83"/>
        <v>-2</v>
      </c>
      <c r="S687" s="27">
        <f t="shared" si="86"/>
        <v>-53.020000000000103</v>
      </c>
      <c r="T687" s="27">
        <f t="shared" si="86"/>
        <v>-122.38000000000002</v>
      </c>
      <c r="U687" s="27">
        <f t="shared" si="86"/>
        <v>-91.78</v>
      </c>
      <c r="V687" s="27">
        <f t="shared" si="86"/>
        <v>-44.509999999999991</v>
      </c>
      <c r="W687" s="4" t="s">
        <v>1005</v>
      </c>
    </row>
    <row r="688" spans="1:23" s="4" customFormat="1" ht="15" customHeight="1" x14ac:dyDescent="0.25">
      <c r="A688" s="1"/>
      <c r="B688" s="16">
        <v>43992</v>
      </c>
      <c r="C688" s="8" t="s">
        <v>27</v>
      </c>
      <c r="D688" s="8" t="s">
        <v>113</v>
      </c>
      <c r="E688" s="9">
        <v>10</v>
      </c>
      <c r="F688" s="8" t="s">
        <v>1008</v>
      </c>
      <c r="G688" s="8" t="s">
        <v>30</v>
      </c>
      <c r="H688" s="39">
        <v>1</v>
      </c>
      <c r="I688" s="10">
        <v>13</v>
      </c>
      <c r="J688" s="8" t="s">
        <v>14</v>
      </c>
      <c r="K688" s="29">
        <v>17</v>
      </c>
      <c r="L688" s="29">
        <v>7.2</v>
      </c>
      <c r="M688" s="29">
        <v>13</v>
      </c>
      <c r="N688" s="29">
        <v>8.1300000000000008</v>
      </c>
      <c r="O688" s="25">
        <f t="shared" si="80"/>
        <v>16</v>
      </c>
      <c r="P688" s="25">
        <f t="shared" si="81"/>
        <v>6.2</v>
      </c>
      <c r="Q688" s="25">
        <f t="shared" si="82"/>
        <v>12</v>
      </c>
      <c r="R688" s="33">
        <f t="shared" si="83"/>
        <v>7.1300000000000008</v>
      </c>
      <c r="S688" s="27">
        <f t="shared" si="86"/>
        <v>-37.020000000000103</v>
      </c>
      <c r="T688" s="27">
        <f t="shared" si="86"/>
        <v>-116.18000000000002</v>
      </c>
      <c r="U688" s="27">
        <f t="shared" si="86"/>
        <v>-79.78</v>
      </c>
      <c r="V688" s="27">
        <f t="shared" si="86"/>
        <v>-37.379999999999988</v>
      </c>
      <c r="W688" s="4" t="s">
        <v>1005</v>
      </c>
    </row>
    <row r="689" spans="1:23" s="4" customFormat="1" ht="15" customHeight="1" x14ac:dyDescent="0.25">
      <c r="A689" s="1"/>
      <c r="B689" s="16">
        <v>43994</v>
      </c>
      <c r="C689" s="8" t="s">
        <v>127</v>
      </c>
      <c r="D689" s="8" t="s">
        <v>65</v>
      </c>
      <c r="E689" s="9">
        <v>1</v>
      </c>
      <c r="F689" s="8" t="s">
        <v>850</v>
      </c>
      <c r="G689" s="8" t="s">
        <v>30</v>
      </c>
      <c r="H689" s="39">
        <v>10</v>
      </c>
      <c r="I689" s="10">
        <v>1.26</v>
      </c>
      <c r="J689" s="8" t="s">
        <v>14</v>
      </c>
      <c r="K689" s="29">
        <v>1.4</v>
      </c>
      <c r="L689" s="29">
        <v>1.4</v>
      </c>
      <c r="M689" s="29">
        <v>1.3</v>
      </c>
      <c r="N689" s="29">
        <v>1.4</v>
      </c>
      <c r="O689" s="25">
        <f t="shared" si="80"/>
        <v>4</v>
      </c>
      <c r="P689" s="25">
        <f t="shared" si="81"/>
        <v>4</v>
      </c>
      <c r="Q689" s="25">
        <f t="shared" si="82"/>
        <v>3</v>
      </c>
      <c r="R689" s="33">
        <f t="shared" si="83"/>
        <v>4</v>
      </c>
      <c r="S689" s="27">
        <f t="shared" si="86"/>
        <v>-33.020000000000103</v>
      </c>
      <c r="T689" s="27">
        <f t="shared" si="86"/>
        <v>-112.18000000000002</v>
      </c>
      <c r="U689" s="27">
        <f t="shared" si="86"/>
        <v>-76.78</v>
      </c>
      <c r="V689" s="27">
        <f t="shared" si="86"/>
        <v>-33.379999999999988</v>
      </c>
      <c r="W689" s="4" t="s">
        <v>1009</v>
      </c>
    </row>
    <row r="690" spans="1:23" s="4" customFormat="1" ht="15" customHeight="1" x14ac:dyDescent="0.25">
      <c r="A690" s="1"/>
      <c r="B690" s="16">
        <v>43994</v>
      </c>
      <c r="C690" s="8" t="s">
        <v>127</v>
      </c>
      <c r="D690" s="8" t="s">
        <v>65</v>
      </c>
      <c r="E690" s="9">
        <v>3</v>
      </c>
      <c r="F690" s="8" t="s">
        <v>1011</v>
      </c>
      <c r="G690" s="8" t="s">
        <v>30</v>
      </c>
      <c r="H690" s="39">
        <v>1</v>
      </c>
      <c r="I690" s="10">
        <v>4.1399999999999997</v>
      </c>
      <c r="J690" s="8" t="s">
        <v>28</v>
      </c>
      <c r="K690" s="29"/>
      <c r="L690" s="29"/>
      <c r="M690" s="29"/>
      <c r="N690" s="29"/>
      <c r="O690" s="25">
        <f t="shared" si="80"/>
        <v>-1</v>
      </c>
      <c r="P690" s="25">
        <f t="shared" si="81"/>
        <v>-1</v>
      </c>
      <c r="Q690" s="25">
        <f t="shared" si="82"/>
        <v>-1</v>
      </c>
      <c r="R690" s="33">
        <f t="shared" si="83"/>
        <v>-1</v>
      </c>
      <c r="S690" s="27">
        <f t="shared" si="86"/>
        <v>-34.020000000000103</v>
      </c>
      <c r="T690" s="27">
        <f t="shared" si="86"/>
        <v>-113.18000000000002</v>
      </c>
      <c r="U690" s="27">
        <f t="shared" si="86"/>
        <v>-77.78</v>
      </c>
      <c r="V690" s="27">
        <f t="shared" si="86"/>
        <v>-34.379999999999988</v>
      </c>
      <c r="W690" s="4" t="s">
        <v>1010</v>
      </c>
    </row>
    <row r="691" spans="1:23" s="4" customFormat="1" ht="15" customHeight="1" x14ac:dyDescent="0.25">
      <c r="A691" s="1"/>
      <c r="B691" s="16">
        <v>43994</v>
      </c>
      <c r="C691" s="8" t="s">
        <v>127</v>
      </c>
      <c r="D691" s="8" t="s">
        <v>65</v>
      </c>
      <c r="E691" s="9">
        <v>3</v>
      </c>
      <c r="F691" s="8" t="s">
        <v>1011</v>
      </c>
      <c r="G691" s="8" t="s">
        <v>31</v>
      </c>
      <c r="H691" s="39">
        <v>1</v>
      </c>
      <c r="I691" s="10">
        <v>4.1399999999999997</v>
      </c>
      <c r="J691" s="8" t="s">
        <v>28</v>
      </c>
      <c r="K691" s="29"/>
      <c r="L691" s="29"/>
      <c r="M691" s="29"/>
      <c r="N691" s="29"/>
      <c r="O691" s="25">
        <f t="shared" si="80"/>
        <v>-1</v>
      </c>
      <c r="P691" s="25">
        <f t="shared" si="81"/>
        <v>-1</v>
      </c>
      <c r="Q691" s="25">
        <f t="shared" si="82"/>
        <v>-1</v>
      </c>
      <c r="R691" s="33">
        <f t="shared" si="83"/>
        <v>-1</v>
      </c>
      <c r="S691" s="27">
        <f t="shared" si="86"/>
        <v>-35.020000000000103</v>
      </c>
      <c r="T691" s="27">
        <f t="shared" si="86"/>
        <v>-114.18000000000002</v>
      </c>
      <c r="U691" s="27">
        <f t="shared" si="86"/>
        <v>-78.78</v>
      </c>
      <c r="V691" s="27">
        <f t="shared" si="86"/>
        <v>-35.379999999999988</v>
      </c>
      <c r="W691" s="4" t="s">
        <v>1010</v>
      </c>
    </row>
    <row r="692" spans="1:23" s="4" customFormat="1" ht="15" customHeight="1" x14ac:dyDescent="0.25">
      <c r="A692" s="1"/>
      <c r="B692" s="16">
        <v>43994</v>
      </c>
      <c r="C692" s="8" t="s">
        <v>127</v>
      </c>
      <c r="D692" s="8" t="s">
        <v>65</v>
      </c>
      <c r="E692" s="9">
        <v>6</v>
      </c>
      <c r="F692" s="8" t="s">
        <v>1013</v>
      </c>
      <c r="G692" s="8" t="s">
        <v>30</v>
      </c>
      <c r="H692" s="39">
        <v>4</v>
      </c>
      <c r="I692" s="10">
        <v>2.75</v>
      </c>
      <c r="J692" s="8" t="s">
        <v>14</v>
      </c>
      <c r="K692" s="29">
        <v>3.2</v>
      </c>
      <c r="L692" s="29">
        <v>3.7</v>
      </c>
      <c r="M692" s="29">
        <v>3.7</v>
      </c>
      <c r="N692" s="29">
        <v>4.18</v>
      </c>
      <c r="O692" s="25">
        <f t="shared" si="80"/>
        <v>8.8000000000000007</v>
      </c>
      <c r="P692" s="25">
        <f t="shared" si="81"/>
        <v>10.8</v>
      </c>
      <c r="Q692" s="25">
        <f t="shared" si="82"/>
        <v>10.8</v>
      </c>
      <c r="R692" s="33">
        <f t="shared" si="83"/>
        <v>12.719999999999999</v>
      </c>
      <c r="S692" s="27">
        <f t="shared" si="86"/>
        <v>-26.220000000000102</v>
      </c>
      <c r="T692" s="27">
        <f t="shared" si="86"/>
        <v>-103.38000000000002</v>
      </c>
      <c r="U692" s="27">
        <f t="shared" si="86"/>
        <v>-67.98</v>
      </c>
      <c r="V692" s="27">
        <f t="shared" si="86"/>
        <v>-22.659999999999989</v>
      </c>
      <c r="W692" s="4" t="s">
        <v>1012</v>
      </c>
    </row>
    <row r="693" spans="1:23" s="4" customFormat="1" ht="15" customHeight="1" x14ac:dyDescent="0.25">
      <c r="A693" s="1"/>
      <c r="B693" s="16">
        <v>43994</v>
      </c>
      <c r="C693" s="8" t="s">
        <v>127</v>
      </c>
      <c r="D693" s="8" t="s">
        <v>65</v>
      </c>
      <c r="E693" s="9">
        <v>7</v>
      </c>
      <c r="F693" s="8" t="s">
        <v>1014</v>
      </c>
      <c r="G693" s="8" t="s">
        <v>30</v>
      </c>
      <c r="H693" s="39">
        <v>2</v>
      </c>
      <c r="I693" s="10">
        <v>3.34</v>
      </c>
      <c r="J693" s="8" t="s">
        <v>33</v>
      </c>
      <c r="K693" s="29"/>
      <c r="L693" s="29"/>
      <c r="M693" s="29"/>
      <c r="N693" s="29"/>
      <c r="O693" s="25">
        <f t="shared" si="80"/>
        <v>-2</v>
      </c>
      <c r="P693" s="25">
        <f t="shared" si="81"/>
        <v>-2</v>
      </c>
      <c r="Q693" s="25">
        <f t="shared" si="82"/>
        <v>-2</v>
      </c>
      <c r="R693" s="33">
        <f t="shared" si="83"/>
        <v>-2</v>
      </c>
      <c r="S693" s="27">
        <f t="shared" si="86"/>
        <v>-28.220000000000102</v>
      </c>
      <c r="T693" s="27">
        <f t="shared" si="86"/>
        <v>-105.38000000000002</v>
      </c>
      <c r="U693" s="27">
        <f t="shared" si="86"/>
        <v>-69.98</v>
      </c>
      <c r="V693" s="27">
        <f t="shared" si="86"/>
        <v>-24.659999999999989</v>
      </c>
      <c r="W693" s="4" t="s">
        <v>1016</v>
      </c>
    </row>
    <row r="694" spans="1:23" s="4" customFormat="1" ht="15" customHeight="1" x14ac:dyDescent="0.25">
      <c r="A694" s="1"/>
      <c r="B694" s="16">
        <v>43994</v>
      </c>
      <c r="C694" s="8" t="s">
        <v>127</v>
      </c>
      <c r="D694" s="8" t="s">
        <v>65</v>
      </c>
      <c r="E694" s="9">
        <v>7</v>
      </c>
      <c r="F694" s="8" t="s">
        <v>1015</v>
      </c>
      <c r="G694" s="8" t="s">
        <v>30</v>
      </c>
      <c r="H694" s="39">
        <v>2</v>
      </c>
      <c r="I694" s="10">
        <v>4.29</v>
      </c>
      <c r="J694" s="8" t="s">
        <v>28</v>
      </c>
      <c r="K694" s="29"/>
      <c r="L694" s="29"/>
      <c r="M694" s="29"/>
      <c r="N694" s="29"/>
      <c r="O694" s="25">
        <f t="shared" si="80"/>
        <v>-2</v>
      </c>
      <c r="P694" s="25">
        <f t="shared" si="81"/>
        <v>-2</v>
      </c>
      <c r="Q694" s="25">
        <f t="shared" si="82"/>
        <v>-2</v>
      </c>
      <c r="R694" s="33">
        <f t="shared" si="83"/>
        <v>-2</v>
      </c>
      <c r="S694" s="27">
        <f t="shared" si="86"/>
        <v>-30.220000000000102</v>
      </c>
      <c r="T694" s="27">
        <f t="shared" si="86"/>
        <v>-107.38000000000002</v>
      </c>
      <c r="U694" s="27">
        <f t="shared" si="86"/>
        <v>-71.98</v>
      </c>
      <c r="V694" s="27">
        <f t="shared" si="86"/>
        <v>-26.659999999999989</v>
      </c>
      <c r="W694" s="4" t="s">
        <v>1016</v>
      </c>
    </row>
    <row r="695" spans="1:23" s="4" customFormat="1" ht="15" customHeight="1" x14ac:dyDescent="0.25">
      <c r="A695" s="1"/>
      <c r="B695" s="16">
        <v>43994</v>
      </c>
      <c r="C695" s="8" t="s">
        <v>127</v>
      </c>
      <c r="D695" s="8" t="s">
        <v>65</v>
      </c>
      <c r="E695" s="9">
        <v>8</v>
      </c>
      <c r="F695" s="8" t="s">
        <v>1018</v>
      </c>
      <c r="G695" s="8" t="s">
        <v>30</v>
      </c>
      <c r="H695" s="39">
        <v>2</v>
      </c>
      <c r="I695" s="10">
        <v>4.45</v>
      </c>
      <c r="J695" s="8" t="s">
        <v>28</v>
      </c>
      <c r="K695" s="29"/>
      <c r="L695" s="29"/>
      <c r="M695" s="29"/>
      <c r="N695" s="29"/>
      <c r="O695" s="25">
        <f t="shared" si="80"/>
        <v>-2</v>
      </c>
      <c r="P695" s="25">
        <f t="shared" si="81"/>
        <v>-2</v>
      </c>
      <c r="Q695" s="25">
        <f t="shared" si="82"/>
        <v>-2</v>
      </c>
      <c r="R695" s="33">
        <f t="shared" si="83"/>
        <v>-2</v>
      </c>
      <c r="S695" s="27">
        <f t="shared" si="86"/>
        <v>-32.220000000000098</v>
      </c>
      <c r="T695" s="27">
        <f t="shared" si="86"/>
        <v>-109.38000000000002</v>
      </c>
      <c r="U695" s="27">
        <f t="shared" si="86"/>
        <v>-73.98</v>
      </c>
      <c r="V695" s="27">
        <f t="shared" si="86"/>
        <v>-28.659999999999989</v>
      </c>
      <c r="W695" s="4" t="s">
        <v>1017</v>
      </c>
    </row>
    <row r="696" spans="1:23" s="4" customFormat="1" ht="15" customHeight="1" x14ac:dyDescent="0.25">
      <c r="A696" s="1"/>
      <c r="B696" s="16">
        <v>43994</v>
      </c>
      <c r="C696" s="8" t="s">
        <v>127</v>
      </c>
      <c r="D696" s="8" t="s">
        <v>65</v>
      </c>
      <c r="E696" s="9">
        <v>8</v>
      </c>
      <c r="F696" s="8" t="s">
        <v>1018</v>
      </c>
      <c r="G696" s="8" t="s">
        <v>31</v>
      </c>
      <c r="H696" s="39">
        <v>2</v>
      </c>
      <c r="I696" s="10">
        <v>4.45</v>
      </c>
      <c r="J696" s="8" t="s">
        <v>28</v>
      </c>
      <c r="K696" s="29"/>
      <c r="L696" s="29"/>
      <c r="M696" s="29"/>
      <c r="N696" s="29"/>
      <c r="O696" s="25">
        <f t="shared" si="80"/>
        <v>-2</v>
      </c>
      <c r="P696" s="25">
        <f t="shared" si="81"/>
        <v>-2</v>
      </c>
      <c r="Q696" s="25">
        <f t="shared" si="82"/>
        <v>-2</v>
      </c>
      <c r="R696" s="33">
        <f t="shared" si="83"/>
        <v>-2</v>
      </c>
      <c r="S696" s="27">
        <f t="shared" si="86"/>
        <v>-34.220000000000098</v>
      </c>
      <c r="T696" s="27">
        <f t="shared" si="86"/>
        <v>-111.38000000000002</v>
      </c>
      <c r="U696" s="27">
        <f t="shared" si="86"/>
        <v>-75.98</v>
      </c>
      <c r="V696" s="27">
        <f t="shared" si="86"/>
        <v>-30.659999999999989</v>
      </c>
      <c r="W696" s="4" t="s">
        <v>1017</v>
      </c>
    </row>
    <row r="697" spans="1:23" s="4" customFormat="1" ht="15" customHeight="1" x14ac:dyDescent="0.25">
      <c r="A697" s="1"/>
      <c r="B697" s="16">
        <v>43995</v>
      </c>
      <c r="C697" s="8" t="s">
        <v>25</v>
      </c>
      <c r="D697" s="8" t="s">
        <v>0</v>
      </c>
      <c r="E697" s="9">
        <v>1</v>
      </c>
      <c r="F697" s="8" t="s">
        <v>807</v>
      </c>
      <c r="G697" s="8" t="s">
        <v>30</v>
      </c>
      <c r="H697" s="39">
        <v>6</v>
      </c>
      <c r="I697" s="10">
        <v>2.36</v>
      </c>
      <c r="J697" s="8" t="s">
        <v>28</v>
      </c>
      <c r="K697" s="29"/>
      <c r="L697" s="29"/>
      <c r="M697" s="29"/>
      <c r="N697" s="29"/>
      <c r="O697" s="25">
        <f t="shared" si="80"/>
        <v>-6</v>
      </c>
      <c r="P697" s="25">
        <f t="shared" si="81"/>
        <v>-6</v>
      </c>
      <c r="Q697" s="25">
        <f t="shared" si="82"/>
        <v>-6</v>
      </c>
      <c r="R697" s="33">
        <f t="shared" si="83"/>
        <v>-6</v>
      </c>
      <c r="S697" s="27">
        <f t="shared" ref="S697:V712" si="87">O697+S696</f>
        <v>-40.220000000000098</v>
      </c>
      <c r="T697" s="27">
        <f t="shared" si="87"/>
        <v>-117.38000000000002</v>
      </c>
      <c r="U697" s="27">
        <f t="shared" si="87"/>
        <v>-81.98</v>
      </c>
      <c r="V697" s="27">
        <f t="shared" si="87"/>
        <v>-36.659999999999989</v>
      </c>
      <c r="W697" s="4" t="s">
        <v>1019</v>
      </c>
    </row>
    <row r="698" spans="1:23" s="4" customFormat="1" ht="15" customHeight="1" x14ac:dyDescent="0.25">
      <c r="A698" s="1"/>
      <c r="B698" s="16">
        <v>43995</v>
      </c>
      <c r="C698" s="8" t="s">
        <v>25</v>
      </c>
      <c r="D698" s="8" t="s">
        <v>0</v>
      </c>
      <c r="E698" s="9">
        <v>2</v>
      </c>
      <c r="F698" s="8" t="s">
        <v>1022</v>
      </c>
      <c r="G698" s="8" t="s">
        <v>30</v>
      </c>
      <c r="H698" s="39">
        <v>1</v>
      </c>
      <c r="I698" s="10">
        <v>3.13</v>
      </c>
      <c r="J698" s="8" t="s">
        <v>28</v>
      </c>
      <c r="K698" s="29"/>
      <c r="L698" s="29"/>
      <c r="M698" s="29"/>
      <c r="N698" s="29"/>
      <c r="O698" s="25">
        <f t="shared" si="80"/>
        <v>-1</v>
      </c>
      <c r="P698" s="25">
        <f t="shared" si="81"/>
        <v>-1</v>
      </c>
      <c r="Q698" s="25">
        <f t="shared" si="82"/>
        <v>-1</v>
      </c>
      <c r="R698" s="33">
        <f t="shared" si="83"/>
        <v>-1</v>
      </c>
      <c r="S698" s="27">
        <f t="shared" si="87"/>
        <v>-41.220000000000098</v>
      </c>
      <c r="T698" s="27">
        <f t="shared" si="87"/>
        <v>-118.38000000000002</v>
      </c>
      <c r="U698" s="27">
        <f t="shared" si="87"/>
        <v>-82.98</v>
      </c>
      <c r="V698" s="27">
        <f t="shared" si="87"/>
        <v>-37.659999999999989</v>
      </c>
      <c r="W698" s="4" t="s">
        <v>1020</v>
      </c>
    </row>
    <row r="699" spans="1:23" s="4" customFormat="1" ht="15" customHeight="1" x14ac:dyDescent="0.25">
      <c r="A699" s="1"/>
      <c r="B699" s="16">
        <v>43995</v>
      </c>
      <c r="C699" s="8" t="s">
        <v>25</v>
      </c>
      <c r="D699" s="8" t="s">
        <v>0</v>
      </c>
      <c r="E699" s="9">
        <v>2</v>
      </c>
      <c r="F699" s="8" t="s">
        <v>1021</v>
      </c>
      <c r="G699" s="8" t="s">
        <v>30</v>
      </c>
      <c r="H699" s="39">
        <v>1</v>
      </c>
      <c r="I699" s="10">
        <v>4.42</v>
      </c>
      <c r="J699" s="8" t="s">
        <v>28</v>
      </c>
      <c r="K699" s="29"/>
      <c r="L699" s="29"/>
      <c r="M699" s="29"/>
      <c r="N699" s="29"/>
      <c r="O699" s="25">
        <f t="shared" si="80"/>
        <v>-1</v>
      </c>
      <c r="P699" s="25">
        <f t="shared" si="81"/>
        <v>-1</v>
      </c>
      <c r="Q699" s="25">
        <f t="shared" si="82"/>
        <v>-1</v>
      </c>
      <c r="R699" s="33">
        <f t="shared" si="83"/>
        <v>-1</v>
      </c>
      <c r="S699" s="27">
        <f t="shared" si="87"/>
        <v>-42.220000000000098</v>
      </c>
      <c r="T699" s="27">
        <f t="shared" si="87"/>
        <v>-119.38000000000002</v>
      </c>
      <c r="U699" s="27">
        <f t="shared" si="87"/>
        <v>-83.98</v>
      </c>
      <c r="V699" s="27">
        <f t="shared" si="87"/>
        <v>-38.659999999999989</v>
      </c>
      <c r="W699" s="4" t="s">
        <v>1020</v>
      </c>
    </row>
    <row r="700" spans="1:23" s="4" customFormat="1" ht="15" customHeight="1" x14ac:dyDescent="0.25">
      <c r="A700" s="1"/>
      <c r="B700" s="16">
        <v>43995</v>
      </c>
      <c r="C700" s="8" t="s">
        <v>25</v>
      </c>
      <c r="D700" s="8" t="s">
        <v>0</v>
      </c>
      <c r="E700" s="9">
        <v>5</v>
      </c>
      <c r="F700" s="8" t="s">
        <v>1024</v>
      </c>
      <c r="G700" s="8" t="s">
        <v>30</v>
      </c>
      <c r="H700" s="39">
        <v>1</v>
      </c>
      <c r="I700" s="10">
        <v>3.47</v>
      </c>
      <c r="J700" s="8" t="s">
        <v>33</v>
      </c>
      <c r="K700" s="29"/>
      <c r="L700" s="29"/>
      <c r="M700" s="29"/>
      <c r="N700" s="29"/>
      <c r="O700" s="25">
        <f t="shared" si="80"/>
        <v>-1</v>
      </c>
      <c r="P700" s="25">
        <f t="shared" si="81"/>
        <v>-1</v>
      </c>
      <c r="Q700" s="25">
        <f t="shared" si="82"/>
        <v>-1</v>
      </c>
      <c r="R700" s="33">
        <f t="shared" si="83"/>
        <v>-1</v>
      </c>
      <c r="S700" s="27">
        <f t="shared" si="87"/>
        <v>-43.220000000000098</v>
      </c>
      <c r="T700" s="27">
        <f t="shared" si="87"/>
        <v>-120.38000000000002</v>
      </c>
      <c r="U700" s="27">
        <f t="shared" si="87"/>
        <v>-84.98</v>
      </c>
      <c r="V700" s="27">
        <f t="shared" si="87"/>
        <v>-39.659999999999989</v>
      </c>
      <c r="W700" s="4" t="s">
        <v>1023</v>
      </c>
    </row>
    <row r="701" spans="1:23" s="4" customFormat="1" ht="15" customHeight="1" x14ac:dyDescent="0.25">
      <c r="A701" s="1"/>
      <c r="B701" s="16">
        <v>43995</v>
      </c>
      <c r="C701" s="8" t="s">
        <v>25</v>
      </c>
      <c r="D701" s="8" t="s">
        <v>0</v>
      </c>
      <c r="E701" s="9">
        <v>7</v>
      </c>
      <c r="F701" s="8" t="s">
        <v>594</v>
      </c>
      <c r="G701" s="8" t="s">
        <v>30</v>
      </c>
      <c r="H701" s="39">
        <v>6</v>
      </c>
      <c r="I701" s="10">
        <v>1.81</v>
      </c>
      <c r="J701" s="8" t="s">
        <v>14</v>
      </c>
      <c r="K701" s="29">
        <v>2.2999999999999998</v>
      </c>
      <c r="L701" s="29">
        <v>2.1</v>
      </c>
      <c r="M701" s="29">
        <v>2.2000000000000002</v>
      </c>
      <c r="N701" s="29">
        <v>2.2400000000000002</v>
      </c>
      <c r="O701" s="25">
        <f t="shared" si="80"/>
        <v>7.7999999999999989</v>
      </c>
      <c r="P701" s="25">
        <f t="shared" si="81"/>
        <v>6.6000000000000014</v>
      </c>
      <c r="Q701" s="25">
        <f t="shared" si="82"/>
        <v>7.2000000000000011</v>
      </c>
      <c r="R701" s="33">
        <f t="shared" si="83"/>
        <v>7.4400000000000013</v>
      </c>
      <c r="S701" s="27">
        <f t="shared" si="87"/>
        <v>-35.420000000000101</v>
      </c>
      <c r="T701" s="27">
        <f t="shared" si="87"/>
        <v>-113.78000000000003</v>
      </c>
      <c r="U701" s="27">
        <f t="shared" si="87"/>
        <v>-77.78</v>
      </c>
      <c r="V701" s="27">
        <f t="shared" si="87"/>
        <v>-32.219999999999985</v>
      </c>
      <c r="W701" s="4" t="s">
        <v>1025</v>
      </c>
    </row>
    <row r="702" spans="1:23" s="4" customFormat="1" ht="15" customHeight="1" x14ac:dyDescent="0.25">
      <c r="A702" s="1"/>
      <c r="B702" s="16">
        <v>43995</v>
      </c>
      <c r="C702" s="8" t="s">
        <v>25</v>
      </c>
      <c r="D702" s="8" t="s">
        <v>0</v>
      </c>
      <c r="E702" s="9">
        <v>7</v>
      </c>
      <c r="F702" s="8" t="s">
        <v>1026</v>
      </c>
      <c r="G702" s="8" t="s">
        <v>30</v>
      </c>
      <c r="H702" s="39">
        <v>2</v>
      </c>
      <c r="I702" s="10">
        <v>4.32</v>
      </c>
      <c r="J702" s="8" t="s">
        <v>28</v>
      </c>
      <c r="K702" s="29"/>
      <c r="L702" s="29"/>
      <c r="M702" s="29"/>
      <c r="N702" s="29"/>
      <c r="O702" s="25">
        <f t="shared" si="80"/>
        <v>-2</v>
      </c>
      <c r="P702" s="25">
        <f t="shared" si="81"/>
        <v>-2</v>
      </c>
      <c r="Q702" s="25">
        <f t="shared" si="82"/>
        <v>-2</v>
      </c>
      <c r="R702" s="33">
        <f t="shared" si="83"/>
        <v>-2</v>
      </c>
      <c r="S702" s="27">
        <f t="shared" si="87"/>
        <v>-37.420000000000101</v>
      </c>
      <c r="T702" s="27">
        <f t="shared" si="87"/>
        <v>-115.78000000000003</v>
      </c>
      <c r="U702" s="27">
        <f t="shared" si="87"/>
        <v>-79.78</v>
      </c>
      <c r="V702" s="27">
        <f t="shared" si="87"/>
        <v>-34.219999999999985</v>
      </c>
      <c r="W702" s="4" t="s">
        <v>1025</v>
      </c>
    </row>
    <row r="703" spans="1:23" s="4" customFormat="1" ht="15" customHeight="1" x14ac:dyDescent="0.25">
      <c r="A703" s="1"/>
      <c r="B703" s="16">
        <v>43995</v>
      </c>
      <c r="C703" s="8" t="s">
        <v>25</v>
      </c>
      <c r="D703" s="8" t="s">
        <v>0</v>
      </c>
      <c r="E703" s="9">
        <v>8</v>
      </c>
      <c r="F703" s="8" t="s">
        <v>1028</v>
      </c>
      <c r="G703" s="8" t="s">
        <v>30</v>
      </c>
      <c r="H703" s="39">
        <v>6</v>
      </c>
      <c r="I703" s="10">
        <v>1.69</v>
      </c>
      <c r="J703" s="8" t="s">
        <v>33</v>
      </c>
      <c r="K703" s="29"/>
      <c r="L703" s="29"/>
      <c r="M703" s="29"/>
      <c r="N703" s="29"/>
      <c r="O703" s="25">
        <f t="shared" si="80"/>
        <v>-6</v>
      </c>
      <c r="P703" s="25">
        <f t="shared" si="81"/>
        <v>-6</v>
      </c>
      <c r="Q703" s="25">
        <f t="shared" si="82"/>
        <v>-6</v>
      </c>
      <c r="R703" s="33">
        <f t="shared" si="83"/>
        <v>-6</v>
      </c>
      <c r="S703" s="27">
        <f t="shared" si="87"/>
        <v>-43.420000000000101</v>
      </c>
      <c r="T703" s="27">
        <f t="shared" si="87"/>
        <v>-121.78000000000003</v>
      </c>
      <c r="U703" s="27">
        <f t="shared" si="87"/>
        <v>-85.78</v>
      </c>
      <c r="V703" s="27">
        <f t="shared" si="87"/>
        <v>-40.219999999999985</v>
      </c>
      <c r="W703" s="4" t="s">
        <v>1027</v>
      </c>
    </row>
    <row r="704" spans="1:23" s="4" customFormat="1" ht="15" customHeight="1" x14ac:dyDescent="0.25">
      <c r="A704" s="1"/>
      <c r="B704" s="16">
        <v>43995</v>
      </c>
      <c r="C704" s="8" t="s">
        <v>25</v>
      </c>
      <c r="D704" s="8" t="s">
        <v>0</v>
      </c>
      <c r="E704" s="9">
        <v>9</v>
      </c>
      <c r="F704" s="8" t="s">
        <v>196</v>
      </c>
      <c r="G704" s="8" t="s">
        <v>30</v>
      </c>
      <c r="H704" s="39">
        <v>4</v>
      </c>
      <c r="I704" s="10">
        <v>2.4500000000000002</v>
      </c>
      <c r="J704" s="8" t="s">
        <v>28</v>
      </c>
      <c r="K704" s="29"/>
      <c r="L704" s="29"/>
      <c r="M704" s="29"/>
      <c r="N704" s="29"/>
      <c r="O704" s="25">
        <f t="shared" si="80"/>
        <v>-4</v>
      </c>
      <c r="P704" s="25">
        <f t="shared" si="81"/>
        <v>-4</v>
      </c>
      <c r="Q704" s="25">
        <f t="shared" si="82"/>
        <v>-4</v>
      </c>
      <c r="R704" s="33">
        <f t="shared" si="83"/>
        <v>-4</v>
      </c>
      <c r="S704" s="27">
        <f t="shared" si="87"/>
        <v>-47.420000000000101</v>
      </c>
      <c r="T704" s="27">
        <f t="shared" si="87"/>
        <v>-125.78000000000003</v>
      </c>
      <c r="U704" s="27">
        <f t="shared" si="87"/>
        <v>-89.78</v>
      </c>
      <c r="V704" s="27">
        <f t="shared" si="87"/>
        <v>-44.219999999999985</v>
      </c>
      <c r="W704" s="4" t="s">
        <v>1029</v>
      </c>
    </row>
    <row r="705" spans="1:23" s="4" customFormat="1" ht="15" customHeight="1" x14ac:dyDescent="0.25">
      <c r="A705" s="1"/>
      <c r="B705" s="16">
        <v>43995</v>
      </c>
      <c r="C705" s="8" t="s">
        <v>25</v>
      </c>
      <c r="D705" s="8" t="s">
        <v>0</v>
      </c>
      <c r="E705" s="9">
        <v>9</v>
      </c>
      <c r="F705" s="8" t="s">
        <v>836</v>
      </c>
      <c r="G705" s="8" t="s">
        <v>30</v>
      </c>
      <c r="H705" s="39">
        <v>2</v>
      </c>
      <c r="I705" s="10">
        <v>7.89</v>
      </c>
      <c r="J705" s="8" t="s">
        <v>28</v>
      </c>
      <c r="K705" s="29"/>
      <c r="L705" s="29"/>
      <c r="M705" s="29"/>
      <c r="N705" s="29"/>
      <c r="O705" s="25">
        <f t="shared" si="80"/>
        <v>-2</v>
      </c>
      <c r="P705" s="25">
        <f t="shared" si="81"/>
        <v>-2</v>
      </c>
      <c r="Q705" s="25">
        <f t="shared" si="82"/>
        <v>-2</v>
      </c>
      <c r="R705" s="33">
        <f t="shared" si="83"/>
        <v>-2</v>
      </c>
      <c r="S705" s="27">
        <f t="shared" si="87"/>
        <v>-49.420000000000101</v>
      </c>
      <c r="T705" s="27">
        <f t="shared" si="87"/>
        <v>-127.78000000000003</v>
      </c>
      <c r="U705" s="27">
        <f t="shared" si="87"/>
        <v>-91.78</v>
      </c>
      <c r="V705" s="27">
        <f t="shared" si="87"/>
        <v>-46.219999999999985</v>
      </c>
      <c r="W705" s="4" t="s">
        <v>1029</v>
      </c>
    </row>
    <row r="706" spans="1:23" s="4" customFormat="1" ht="15" customHeight="1" x14ac:dyDescent="0.25">
      <c r="A706" s="1"/>
      <c r="B706" s="16">
        <v>43995</v>
      </c>
      <c r="C706" s="8" t="s">
        <v>25</v>
      </c>
      <c r="D706" s="8" t="s">
        <v>0</v>
      </c>
      <c r="E706" s="9">
        <v>9</v>
      </c>
      <c r="F706" s="8" t="s">
        <v>1030</v>
      </c>
      <c r="G706" s="8" t="s">
        <v>30</v>
      </c>
      <c r="H706" s="39">
        <v>1</v>
      </c>
      <c r="I706" s="10">
        <v>17</v>
      </c>
      <c r="J706" s="8" t="s">
        <v>28</v>
      </c>
      <c r="K706" s="29"/>
      <c r="L706" s="29"/>
      <c r="M706" s="29"/>
      <c r="N706" s="29"/>
      <c r="O706" s="25">
        <f t="shared" si="80"/>
        <v>-1</v>
      </c>
      <c r="P706" s="25">
        <f t="shared" si="81"/>
        <v>-1</v>
      </c>
      <c r="Q706" s="25">
        <f t="shared" si="82"/>
        <v>-1</v>
      </c>
      <c r="R706" s="33">
        <f t="shared" si="83"/>
        <v>-1</v>
      </c>
      <c r="S706" s="27">
        <f t="shared" si="87"/>
        <v>-50.420000000000101</v>
      </c>
      <c r="T706" s="27">
        <f t="shared" si="87"/>
        <v>-128.78000000000003</v>
      </c>
      <c r="U706" s="27">
        <f t="shared" si="87"/>
        <v>-92.78</v>
      </c>
      <c r="V706" s="27">
        <f t="shared" si="87"/>
        <v>-47.219999999999985</v>
      </c>
      <c r="W706" s="4" t="s">
        <v>1029</v>
      </c>
    </row>
    <row r="707" spans="1:23" s="4" customFormat="1" ht="15" customHeight="1" x14ac:dyDescent="0.25">
      <c r="A707" s="1"/>
      <c r="B707" s="16">
        <v>43998</v>
      </c>
      <c r="C707" s="8" t="s">
        <v>1032</v>
      </c>
      <c r="D707" s="8" t="s">
        <v>245</v>
      </c>
      <c r="E707" s="9">
        <v>2</v>
      </c>
      <c r="F707" s="8" t="s">
        <v>1033</v>
      </c>
      <c r="G707" s="8" t="s">
        <v>30</v>
      </c>
      <c r="H707" s="39">
        <v>8</v>
      </c>
      <c r="I707" s="10">
        <v>1.37</v>
      </c>
      <c r="J707" s="8" t="s">
        <v>33</v>
      </c>
      <c r="K707" s="29"/>
      <c r="L707" s="29"/>
      <c r="M707" s="29"/>
      <c r="N707" s="29"/>
      <c r="O707" s="25">
        <f t="shared" si="80"/>
        <v>-8</v>
      </c>
      <c r="P707" s="25">
        <f t="shared" si="81"/>
        <v>-8</v>
      </c>
      <c r="Q707" s="25">
        <f t="shared" si="82"/>
        <v>-8</v>
      </c>
      <c r="R707" s="33">
        <f t="shared" si="83"/>
        <v>-8</v>
      </c>
      <c r="S707" s="27">
        <f t="shared" si="87"/>
        <v>-58.420000000000101</v>
      </c>
      <c r="T707" s="27">
        <f t="shared" si="87"/>
        <v>-136.78000000000003</v>
      </c>
      <c r="U707" s="27">
        <f t="shared" si="87"/>
        <v>-100.78</v>
      </c>
      <c r="V707" s="27">
        <f t="shared" si="87"/>
        <v>-55.219999999999985</v>
      </c>
      <c r="W707" s="4" t="s">
        <v>1031</v>
      </c>
    </row>
    <row r="708" spans="1:23" s="4" customFormat="1" ht="15" customHeight="1" x14ac:dyDescent="0.25">
      <c r="A708" s="1"/>
      <c r="B708" s="16">
        <v>43998</v>
      </c>
      <c r="C708" s="8" t="s">
        <v>1032</v>
      </c>
      <c r="D708" s="8" t="s">
        <v>245</v>
      </c>
      <c r="E708" s="9">
        <v>3</v>
      </c>
      <c r="F708" s="8" t="s">
        <v>1035</v>
      </c>
      <c r="G708" s="8" t="s">
        <v>30</v>
      </c>
      <c r="H708" s="39">
        <v>1</v>
      </c>
      <c r="I708" s="10">
        <v>2.9</v>
      </c>
      <c r="J708" s="8" t="s">
        <v>28</v>
      </c>
      <c r="K708" s="29"/>
      <c r="L708" s="29"/>
      <c r="M708" s="29"/>
      <c r="N708" s="29"/>
      <c r="O708" s="25">
        <f t="shared" si="80"/>
        <v>-1</v>
      </c>
      <c r="P708" s="25">
        <f t="shared" si="81"/>
        <v>-1</v>
      </c>
      <c r="Q708" s="25">
        <f t="shared" si="82"/>
        <v>-1</v>
      </c>
      <c r="R708" s="33">
        <f t="shared" si="83"/>
        <v>-1</v>
      </c>
      <c r="S708" s="27">
        <f t="shared" si="87"/>
        <v>-59.420000000000101</v>
      </c>
      <c r="T708" s="27">
        <f t="shared" si="87"/>
        <v>-137.78000000000003</v>
      </c>
      <c r="U708" s="27">
        <f t="shared" si="87"/>
        <v>-101.78</v>
      </c>
      <c r="V708" s="27">
        <f t="shared" si="87"/>
        <v>-56.219999999999985</v>
      </c>
      <c r="W708" s="4" t="s">
        <v>1034</v>
      </c>
    </row>
    <row r="709" spans="1:23" s="4" customFormat="1" ht="15" customHeight="1" x14ac:dyDescent="0.25">
      <c r="A709" s="1"/>
      <c r="B709" s="16">
        <v>43998</v>
      </c>
      <c r="C709" s="8" t="s">
        <v>1032</v>
      </c>
      <c r="D709" s="8" t="s">
        <v>245</v>
      </c>
      <c r="E709" s="9">
        <v>5</v>
      </c>
      <c r="F709" s="8" t="s">
        <v>423</v>
      </c>
      <c r="G709" s="8" t="s">
        <v>30</v>
      </c>
      <c r="H709" s="39">
        <v>2</v>
      </c>
      <c r="I709" s="10">
        <v>3.82</v>
      </c>
      <c r="J709" s="8" t="s">
        <v>28</v>
      </c>
      <c r="K709" s="29"/>
      <c r="L709" s="29"/>
      <c r="M709" s="29"/>
      <c r="N709" s="29"/>
      <c r="O709" s="25">
        <f t="shared" si="80"/>
        <v>-2</v>
      </c>
      <c r="P709" s="25">
        <f t="shared" si="81"/>
        <v>-2</v>
      </c>
      <c r="Q709" s="25">
        <f t="shared" si="82"/>
        <v>-2</v>
      </c>
      <c r="R709" s="33">
        <f t="shared" si="83"/>
        <v>-2</v>
      </c>
      <c r="S709" s="27">
        <f t="shared" si="87"/>
        <v>-61.420000000000101</v>
      </c>
      <c r="T709" s="27">
        <f t="shared" si="87"/>
        <v>-139.78000000000003</v>
      </c>
      <c r="U709" s="27">
        <f t="shared" si="87"/>
        <v>-103.78</v>
      </c>
      <c r="V709" s="27">
        <f t="shared" si="87"/>
        <v>-58.219999999999985</v>
      </c>
      <c r="W709" s="4" t="s">
        <v>1036</v>
      </c>
    </row>
    <row r="710" spans="1:23" s="4" customFormat="1" ht="15" customHeight="1" x14ac:dyDescent="0.25">
      <c r="A710" s="1"/>
      <c r="B710" s="16">
        <v>43998</v>
      </c>
      <c r="C710" s="8" t="s">
        <v>1032</v>
      </c>
      <c r="D710" s="8" t="s">
        <v>245</v>
      </c>
      <c r="E710" s="9">
        <v>5</v>
      </c>
      <c r="F710" s="8" t="s">
        <v>423</v>
      </c>
      <c r="G710" s="8" t="s">
        <v>31</v>
      </c>
      <c r="H710" s="39">
        <v>2</v>
      </c>
      <c r="I710" s="10">
        <v>3.82</v>
      </c>
      <c r="J710" s="8" t="s">
        <v>28</v>
      </c>
      <c r="K710" s="29"/>
      <c r="L710" s="29"/>
      <c r="M710" s="29"/>
      <c r="N710" s="29"/>
      <c r="O710" s="25">
        <f t="shared" si="80"/>
        <v>-2</v>
      </c>
      <c r="P710" s="25">
        <f t="shared" si="81"/>
        <v>-2</v>
      </c>
      <c r="Q710" s="25">
        <f t="shared" si="82"/>
        <v>-2</v>
      </c>
      <c r="R710" s="33">
        <f t="shared" si="83"/>
        <v>-2</v>
      </c>
      <c r="S710" s="27">
        <f t="shared" si="87"/>
        <v>-63.420000000000101</v>
      </c>
      <c r="T710" s="27">
        <f t="shared" si="87"/>
        <v>-141.78000000000003</v>
      </c>
      <c r="U710" s="27">
        <f t="shared" si="87"/>
        <v>-105.78</v>
      </c>
      <c r="V710" s="27">
        <f t="shared" si="87"/>
        <v>-60.219999999999985</v>
      </c>
      <c r="W710" s="4" t="s">
        <v>1036</v>
      </c>
    </row>
    <row r="711" spans="1:23" s="4" customFormat="1" ht="15" customHeight="1" x14ac:dyDescent="0.25">
      <c r="A711" s="1"/>
      <c r="B711" s="16">
        <v>43998</v>
      </c>
      <c r="C711" s="8" t="s">
        <v>1032</v>
      </c>
      <c r="D711" s="8" t="s">
        <v>245</v>
      </c>
      <c r="E711" s="9">
        <v>7</v>
      </c>
      <c r="F711" s="8" t="s">
        <v>545</v>
      </c>
      <c r="G711" s="8" t="s">
        <v>30</v>
      </c>
      <c r="H711" s="39">
        <v>1</v>
      </c>
      <c r="I711" s="10">
        <v>2.63</v>
      </c>
      <c r="J711" s="8" t="s">
        <v>33</v>
      </c>
      <c r="K711" s="29"/>
      <c r="L711" s="29"/>
      <c r="M711" s="29"/>
      <c r="N711" s="29"/>
      <c r="O711" s="25">
        <f t="shared" si="80"/>
        <v>-1</v>
      </c>
      <c r="P711" s="25">
        <f t="shared" si="81"/>
        <v>-1</v>
      </c>
      <c r="Q711" s="25">
        <f t="shared" si="82"/>
        <v>-1</v>
      </c>
      <c r="R711" s="33">
        <f t="shared" si="83"/>
        <v>-1</v>
      </c>
      <c r="S711" s="27">
        <f t="shared" si="87"/>
        <v>-64.420000000000101</v>
      </c>
      <c r="T711" s="27">
        <f t="shared" si="87"/>
        <v>-142.78000000000003</v>
      </c>
      <c r="U711" s="27">
        <f t="shared" si="87"/>
        <v>-106.78</v>
      </c>
      <c r="V711" s="27">
        <f t="shared" si="87"/>
        <v>-61.219999999999985</v>
      </c>
      <c r="W711" s="4" t="s">
        <v>1037</v>
      </c>
    </row>
    <row r="712" spans="1:23" s="4" customFormat="1" ht="15" customHeight="1" x14ac:dyDescent="0.25">
      <c r="A712" s="1"/>
      <c r="B712" s="16">
        <v>43998</v>
      </c>
      <c r="C712" s="8" t="s">
        <v>1032</v>
      </c>
      <c r="D712" s="8" t="s">
        <v>245</v>
      </c>
      <c r="E712" s="9">
        <v>8</v>
      </c>
      <c r="F712" s="8" t="s">
        <v>1039</v>
      </c>
      <c r="G712" s="8" t="s">
        <v>30</v>
      </c>
      <c r="H712" s="39">
        <v>1</v>
      </c>
      <c r="I712" s="10">
        <v>3.15</v>
      </c>
      <c r="J712" s="8" t="s">
        <v>28</v>
      </c>
      <c r="K712" s="29"/>
      <c r="L712" s="29"/>
      <c r="M712" s="29"/>
      <c r="N712" s="29"/>
      <c r="O712" s="25">
        <f t="shared" ref="O712:O775" si="88">IF(J712&lt;&gt;0,(IF(G712="Win",IF(J712="1st",(K712*H712)-H712,IF(J712="Ref.",0,(-1*H712))),IF(OR(J712="1st",J712="2nd",J712="3rd"),(K712*H712)-H712,IF(J712="Ref.",0,(-1*H712))))),0)</f>
        <v>-1</v>
      </c>
      <c r="P712" s="25">
        <f t="shared" ref="P712:P775" si="89">IF(J712&lt;&gt;0,(IF(G712="Win",IF(J712="1st",(L712*H712)-H712,IF(J712="Ref.",0,(-1*H712))),IF(OR(J712="1st",J712="2nd",J712="3rd"),(L712*H712)-H712,IF(J712="Ref.",0,(-1*H712))))),0)</f>
        <v>-1</v>
      </c>
      <c r="Q712" s="25">
        <f t="shared" ref="Q712:Q775" si="90">IF(J712&lt;&gt;0,(IF(G712="Win",IF(J712="1st",(M712*H712)-H712,IF(J712="Ref.",0,(-1*H712))),IF(J712&lt;&gt;0,R712,0))),0)</f>
        <v>-1</v>
      </c>
      <c r="R712" s="33">
        <f t="shared" ref="R712:R775" si="91">IF(J712&lt;&gt;0,(IF(G712="Win",IF(J712="1st",(N712*H712)-H712,IF(J712="Ref.",0,(-1*H712))),IF(OR(J712="1st",J712="2nd",J712="3rd"),(N712*H712)-H712,IF(J712="Ref.",0,(-1*H712))))),0)</f>
        <v>-1</v>
      </c>
      <c r="S712" s="27">
        <f t="shared" si="87"/>
        <v>-65.420000000000101</v>
      </c>
      <c r="T712" s="27">
        <f t="shared" si="87"/>
        <v>-143.78000000000003</v>
      </c>
      <c r="U712" s="27">
        <f t="shared" si="87"/>
        <v>-107.78</v>
      </c>
      <c r="V712" s="27">
        <f t="shared" si="87"/>
        <v>-62.219999999999985</v>
      </c>
      <c r="W712" s="4" t="s">
        <v>1038</v>
      </c>
    </row>
    <row r="713" spans="1:23" s="4" customFormat="1" ht="15" customHeight="1" x14ac:dyDescent="0.25">
      <c r="A713" s="1"/>
      <c r="B713" s="16">
        <v>43999</v>
      </c>
      <c r="C713" s="8" t="s">
        <v>27</v>
      </c>
      <c r="D713" s="8" t="s">
        <v>582</v>
      </c>
      <c r="E713" s="9">
        <v>2</v>
      </c>
      <c r="F713" s="8" t="s">
        <v>671</v>
      </c>
      <c r="G713" s="8" t="s">
        <v>30</v>
      </c>
      <c r="H713" s="39">
        <v>6</v>
      </c>
      <c r="I713" s="10">
        <v>3.63</v>
      </c>
      <c r="J713" s="8" t="s">
        <v>28</v>
      </c>
      <c r="K713" s="29"/>
      <c r="L713" s="29"/>
      <c r="M713" s="29"/>
      <c r="N713" s="29"/>
      <c r="O713" s="25">
        <f t="shared" si="88"/>
        <v>-6</v>
      </c>
      <c r="P713" s="25">
        <f t="shared" si="89"/>
        <v>-6</v>
      </c>
      <c r="Q713" s="25">
        <f t="shared" si="90"/>
        <v>-6</v>
      </c>
      <c r="R713" s="33">
        <f t="shared" si="91"/>
        <v>-6</v>
      </c>
      <c r="S713" s="27">
        <f t="shared" ref="S713:V728" si="92">O713+S712</f>
        <v>-71.420000000000101</v>
      </c>
      <c r="T713" s="27">
        <f t="shared" si="92"/>
        <v>-149.78000000000003</v>
      </c>
      <c r="U713" s="27">
        <f t="shared" si="92"/>
        <v>-113.78</v>
      </c>
      <c r="V713" s="27">
        <f t="shared" si="92"/>
        <v>-68.219999999999985</v>
      </c>
      <c r="W713" s="4" t="s">
        <v>1060</v>
      </c>
    </row>
    <row r="714" spans="1:23" s="4" customFormat="1" ht="15" customHeight="1" x14ac:dyDescent="0.25">
      <c r="A714" s="1"/>
      <c r="B714" s="16">
        <v>43999</v>
      </c>
      <c r="C714" s="8" t="s">
        <v>27</v>
      </c>
      <c r="D714" s="8" t="s">
        <v>582</v>
      </c>
      <c r="E714" s="9">
        <v>2</v>
      </c>
      <c r="F714" s="8" t="s">
        <v>952</v>
      </c>
      <c r="G714" s="8" t="s">
        <v>30</v>
      </c>
      <c r="H714" s="39">
        <v>4</v>
      </c>
      <c r="I714" s="10">
        <v>3.41</v>
      </c>
      <c r="J714" s="8" t="s">
        <v>28</v>
      </c>
      <c r="K714" s="29"/>
      <c r="L714" s="29"/>
      <c r="M714" s="29"/>
      <c r="N714" s="29"/>
      <c r="O714" s="25">
        <f t="shared" si="88"/>
        <v>-4</v>
      </c>
      <c r="P714" s="25">
        <f t="shared" si="89"/>
        <v>-4</v>
      </c>
      <c r="Q714" s="25">
        <f t="shared" si="90"/>
        <v>-4</v>
      </c>
      <c r="R714" s="33">
        <f t="shared" si="91"/>
        <v>-4</v>
      </c>
      <c r="S714" s="27">
        <f t="shared" si="92"/>
        <v>-75.420000000000101</v>
      </c>
      <c r="T714" s="27">
        <f t="shared" si="92"/>
        <v>-153.78000000000003</v>
      </c>
      <c r="U714" s="27">
        <f t="shared" si="92"/>
        <v>-117.78</v>
      </c>
      <c r="V714" s="27">
        <f t="shared" si="92"/>
        <v>-72.219999999999985</v>
      </c>
      <c r="W714" s="4" t="s">
        <v>1060</v>
      </c>
    </row>
    <row r="715" spans="1:23" s="4" customFormat="1" ht="15" customHeight="1" x14ac:dyDescent="0.25">
      <c r="A715" s="1"/>
      <c r="B715" s="16">
        <v>43999</v>
      </c>
      <c r="C715" s="8" t="s">
        <v>27</v>
      </c>
      <c r="D715" s="8" t="s">
        <v>582</v>
      </c>
      <c r="E715" s="9">
        <v>3</v>
      </c>
      <c r="F715" s="8" t="s">
        <v>1062</v>
      </c>
      <c r="G715" s="8" t="s">
        <v>30</v>
      </c>
      <c r="H715" s="39">
        <v>6</v>
      </c>
      <c r="I715" s="10">
        <v>2.98</v>
      </c>
      <c r="J715" s="8" t="s">
        <v>14</v>
      </c>
      <c r="K715" s="29">
        <v>3</v>
      </c>
      <c r="L715" s="29">
        <v>3.6</v>
      </c>
      <c r="M715" s="29">
        <v>3.6</v>
      </c>
      <c r="N715" s="29">
        <v>4.3</v>
      </c>
      <c r="O715" s="25">
        <f t="shared" si="88"/>
        <v>12</v>
      </c>
      <c r="P715" s="25">
        <f t="shared" si="89"/>
        <v>15.600000000000001</v>
      </c>
      <c r="Q715" s="25">
        <f t="shared" si="90"/>
        <v>15.600000000000001</v>
      </c>
      <c r="R715" s="33">
        <f t="shared" si="91"/>
        <v>19.799999999999997</v>
      </c>
      <c r="S715" s="27">
        <f t="shared" si="92"/>
        <v>-63.420000000000101</v>
      </c>
      <c r="T715" s="27">
        <f t="shared" si="92"/>
        <v>-138.18000000000004</v>
      </c>
      <c r="U715" s="27">
        <f t="shared" si="92"/>
        <v>-102.18</v>
      </c>
      <c r="V715" s="27">
        <f t="shared" si="92"/>
        <v>-52.419999999999987</v>
      </c>
      <c r="W715" s="4" t="s">
        <v>1061</v>
      </c>
    </row>
    <row r="716" spans="1:23" s="4" customFormat="1" ht="15" customHeight="1" x14ac:dyDescent="0.25">
      <c r="A716" s="1"/>
      <c r="B716" s="16">
        <v>43999</v>
      </c>
      <c r="C716" s="8" t="s">
        <v>27</v>
      </c>
      <c r="D716" s="8" t="s">
        <v>582</v>
      </c>
      <c r="E716" s="9">
        <v>3</v>
      </c>
      <c r="F716" s="8" t="s">
        <v>1063</v>
      </c>
      <c r="G716" s="8" t="s">
        <v>30</v>
      </c>
      <c r="H716" s="39">
        <v>4</v>
      </c>
      <c r="I716" s="10">
        <v>2.72</v>
      </c>
      <c r="J716" s="8" t="s">
        <v>33</v>
      </c>
      <c r="K716" s="29"/>
      <c r="L716" s="29"/>
      <c r="M716" s="29"/>
      <c r="N716" s="29"/>
      <c r="O716" s="25">
        <f t="shared" si="88"/>
        <v>-4</v>
      </c>
      <c r="P716" s="25">
        <f t="shared" si="89"/>
        <v>-4</v>
      </c>
      <c r="Q716" s="25">
        <f t="shared" si="90"/>
        <v>-4</v>
      </c>
      <c r="R716" s="33">
        <f t="shared" si="91"/>
        <v>-4</v>
      </c>
      <c r="S716" s="27">
        <f t="shared" si="92"/>
        <v>-67.420000000000101</v>
      </c>
      <c r="T716" s="27">
        <f t="shared" si="92"/>
        <v>-142.18000000000004</v>
      </c>
      <c r="U716" s="27">
        <f t="shared" si="92"/>
        <v>-106.18</v>
      </c>
      <c r="V716" s="27">
        <f t="shared" si="92"/>
        <v>-56.419999999999987</v>
      </c>
      <c r="W716" s="4" t="s">
        <v>1061</v>
      </c>
    </row>
    <row r="717" spans="1:23" s="4" customFormat="1" ht="15" customHeight="1" x14ac:dyDescent="0.25">
      <c r="A717" s="1"/>
      <c r="B717" s="16">
        <v>43999</v>
      </c>
      <c r="C717" s="8" t="s">
        <v>27</v>
      </c>
      <c r="D717" s="8" t="s">
        <v>582</v>
      </c>
      <c r="E717" s="9">
        <v>6</v>
      </c>
      <c r="F717" s="8" t="s">
        <v>1065</v>
      </c>
      <c r="G717" s="8" t="s">
        <v>30</v>
      </c>
      <c r="H717" s="39">
        <v>4</v>
      </c>
      <c r="I717" s="10">
        <v>1.86</v>
      </c>
      <c r="J717" s="8" t="s">
        <v>14</v>
      </c>
      <c r="K717" s="29">
        <v>1.6</v>
      </c>
      <c r="L717" s="29">
        <v>1.7</v>
      </c>
      <c r="M717" s="29">
        <v>1.75</v>
      </c>
      <c r="N717" s="29">
        <v>2</v>
      </c>
      <c r="O717" s="25">
        <f t="shared" si="88"/>
        <v>2.4000000000000004</v>
      </c>
      <c r="P717" s="25">
        <f t="shared" si="89"/>
        <v>2.8</v>
      </c>
      <c r="Q717" s="25">
        <f t="shared" si="90"/>
        <v>3</v>
      </c>
      <c r="R717" s="33">
        <f t="shared" si="91"/>
        <v>4</v>
      </c>
      <c r="S717" s="27">
        <f t="shared" si="92"/>
        <v>-65.020000000000095</v>
      </c>
      <c r="T717" s="27">
        <f t="shared" si="92"/>
        <v>-139.38000000000002</v>
      </c>
      <c r="U717" s="27">
        <f t="shared" si="92"/>
        <v>-103.18</v>
      </c>
      <c r="V717" s="27">
        <f t="shared" si="92"/>
        <v>-52.419999999999987</v>
      </c>
      <c r="W717" s="4" t="s">
        <v>1064</v>
      </c>
    </row>
    <row r="718" spans="1:23" s="4" customFormat="1" ht="15" customHeight="1" x14ac:dyDescent="0.25">
      <c r="A718" s="1"/>
      <c r="B718" s="16">
        <v>43999</v>
      </c>
      <c r="C718" s="8" t="s">
        <v>27</v>
      </c>
      <c r="D718" s="8" t="s">
        <v>582</v>
      </c>
      <c r="E718" s="9">
        <v>6</v>
      </c>
      <c r="F718" s="8" t="s">
        <v>1066</v>
      </c>
      <c r="G718" s="8" t="s">
        <v>30</v>
      </c>
      <c r="H718" s="39">
        <v>1</v>
      </c>
      <c r="I718" s="10">
        <v>5.31</v>
      </c>
      <c r="J718" s="8" t="s">
        <v>7</v>
      </c>
      <c r="K718" s="29"/>
      <c r="L718" s="29"/>
      <c r="M718" s="29"/>
      <c r="N718" s="29"/>
      <c r="O718" s="25">
        <f t="shared" si="88"/>
        <v>-1</v>
      </c>
      <c r="P718" s="25">
        <f t="shared" si="89"/>
        <v>-1</v>
      </c>
      <c r="Q718" s="25">
        <f t="shared" si="90"/>
        <v>-1</v>
      </c>
      <c r="R718" s="33">
        <f t="shared" si="91"/>
        <v>-1</v>
      </c>
      <c r="S718" s="27">
        <f t="shared" si="92"/>
        <v>-66.020000000000095</v>
      </c>
      <c r="T718" s="27">
        <f t="shared" si="92"/>
        <v>-140.38000000000002</v>
      </c>
      <c r="U718" s="27">
        <f t="shared" si="92"/>
        <v>-104.18</v>
      </c>
      <c r="V718" s="27">
        <f t="shared" si="92"/>
        <v>-53.419999999999987</v>
      </c>
      <c r="W718" s="4" t="s">
        <v>1064</v>
      </c>
    </row>
    <row r="719" spans="1:23" s="4" customFormat="1" ht="15" customHeight="1" x14ac:dyDescent="0.25">
      <c r="A719" s="1"/>
      <c r="B719" s="16">
        <v>43999</v>
      </c>
      <c r="C719" s="8" t="s">
        <v>27</v>
      </c>
      <c r="D719" s="8" t="s">
        <v>582</v>
      </c>
      <c r="E719" s="9">
        <v>7</v>
      </c>
      <c r="F719" s="8" t="s">
        <v>1068</v>
      </c>
      <c r="G719" s="8" t="s">
        <v>30</v>
      </c>
      <c r="H719" s="39">
        <v>2</v>
      </c>
      <c r="I719" s="10">
        <v>3.08</v>
      </c>
      <c r="J719" s="8" t="s">
        <v>33</v>
      </c>
      <c r="K719" s="29"/>
      <c r="L719" s="29"/>
      <c r="M719" s="29"/>
      <c r="N719" s="29"/>
      <c r="O719" s="25">
        <f t="shared" si="88"/>
        <v>-2</v>
      </c>
      <c r="P719" s="25">
        <f t="shared" si="89"/>
        <v>-2</v>
      </c>
      <c r="Q719" s="25">
        <f t="shared" si="90"/>
        <v>-2</v>
      </c>
      <c r="R719" s="33">
        <f t="shared" si="91"/>
        <v>-2</v>
      </c>
      <c r="S719" s="27">
        <f t="shared" si="92"/>
        <v>-68.020000000000095</v>
      </c>
      <c r="T719" s="27">
        <f t="shared" si="92"/>
        <v>-142.38000000000002</v>
      </c>
      <c r="U719" s="27">
        <f t="shared" si="92"/>
        <v>-106.18</v>
      </c>
      <c r="V719" s="27">
        <f t="shared" si="92"/>
        <v>-55.419999999999987</v>
      </c>
      <c r="W719" s="4" t="s">
        <v>1067</v>
      </c>
    </row>
    <row r="720" spans="1:23" s="4" customFormat="1" ht="15" customHeight="1" x14ac:dyDescent="0.25">
      <c r="A720" s="1"/>
      <c r="B720" s="16">
        <v>43999</v>
      </c>
      <c r="C720" s="8" t="s">
        <v>27</v>
      </c>
      <c r="D720" s="8" t="s">
        <v>582</v>
      </c>
      <c r="E720" s="9">
        <v>7</v>
      </c>
      <c r="F720" s="8" t="s">
        <v>989</v>
      </c>
      <c r="G720" s="8" t="s">
        <v>30</v>
      </c>
      <c r="H720" s="39">
        <v>1</v>
      </c>
      <c r="I720" s="10">
        <v>9.3000000000000007</v>
      </c>
      <c r="J720" s="8" t="s">
        <v>28</v>
      </c>
      <c r="K720" s="29"/>
      <c r="L720" s="29"/>
      <c r="M720" s="29"/>
      <c r="N720" s="29"/>
      <c r="O720" s="25">
        <f t="shared" si="88"/>
        <v>-1</v>
      </c>
      <c r="P720" s="25">
        <f t="shared" si="89"/>
        <v>-1</v>
      </c>
      <c r="Q720" s="25">
        <f t="shared" si="90"/>
        <v>-1</v>
      </c>
      <c r="R720" s="33">
        <f t="shared" si="91"/>
        <v>-1</v>
      </c>
      <c r="S720" s="27">
        <f t="shared" si="92"/>
        <v>-69.020000000000095</v>
      </c>
      <c r="T720" s="27">
        <f t="shared" si="92"/>
        <v>-143.38000000000002</v>
      </c>
      <c r="U720" s="27">
        <f t="shared" si="92"/>
        <v>-107.18</v>
      </c>
      <c r="V720" s="27">
        <f t="shared" si="92"/>
        <v>-56.419999999999987</v>
      </c>
      <c r="W720" s="4" t="s">
        <v>1067</v>
      </c>
    </row>
    <row r="721" spans="1:23" s="4" customFormat="1" ht="15" customHeight="1" x14ac:dyDescent="0.25">
      <c r="A721" s="1"/>
      <c r="B721" s="16">
        <v>43999</v>
      </c>
      <c r="C721" s="8" t="s">
        <v>27</v>
      </c>
      <c r="D721" s="8" t="s">
        <v>582</v>
      </c>
      <c r="E721" s="9">
        <v>8</v>
      </c>
      <c r="F721" s="8" t="s">
        <v>1070</v>
      </c>
      <c r="G721" s="8" t="s">
        <v>30</v>
      </c>
      <c r="H721" s="39">
        <v>3</v>
      </c>
      <c r="I721" s="10">
        <v>2.79</v>
      </c>
      <c r="J721" s="8" t="s">
        <v>28</v>
      </c>
      <c r="K721" s="29"/>
      <c r="L721" s="29"/>
      <c r="M721" s="29"/>
      <c r="N721" s="29"/>
      <c r="O721" s="25">
        <f t="shared" si="88"/>
        <v>-3</v>
      </c>
      <c r="P721" s="25">
        <f t="shared" si="89"/>
        <v>-3</v>
      </c>
      <c r="Q721" s="25">
        <f t="shared" si="90"/>
        <v>-3</v>
      </c>
      <c r="R721" s="33">
        <f t="shared" si="91"/>
        <v>-3</v>
      </c>
      <c r="S721" s="27">
        <f t="shared" si="92"/>
        <v>-72.020000000000095</v>
      </c>
      <c r="T721" s="27">
        <f t="shared" si="92"/>
        <v>-146.38000000000002</v>
      </c>
      <c r="U721" s="27">
        <f t="shared" si="92"/>
        <v>-110.18</v>
      </c>
      <c r="V721" s="27">
        <f t="shared" si="92"/>
        <v>-59.419999999999987</v>
      </c>
      <c r="W721" s="4" t="s">
        <v>1069</v>
      </c>
    </row>
    <row r="722" spans="1:23" s="4" customFormat="1" ht="15" customHeight="1" x14ac:dyDescent="0.25">
      <c r="A722" s="1"/>
      <c r="B722" s="16">
        <v>43999</v>
      </c>
      <c r="C722" s="8" t="s">
        <v>27</v>
      </c>
      <c r="D722" s="8" t="s">
        <v>582</v>
      </c>
      <c r="E722" s="9">
        <v>8</v>
      </c>
      <c r="F722" s="8" t="s">
        <v>1070</v>
      </c>
      <c r="G722" s="8" t="s">
        <v>31</v>
      </c>
      <c r="H722" s="39">
        <v>3</v>
      </c>
      <c r="I722" s="10">
        <v>2.79</v>
      </c>
      <c r="J722" s="8" t="s">
        <v>28</v>
      </c>
      <c r="K722" s="29"/>
      <c r="L722" s="29"/>
      <c r="M722" s="29"/>
      <c r="N722" s="29"/>
      <c r="O722" s="25">
        <f t="shared" si="88"/>
        <v>-3</v>
      </c>
      <c r="P722" s="25">
        <f t="shared" si="89"/>
        <v>-3</v>
      </c>
      <c r="Q722" s="25">
        <f t="shared" si="90"/>
        <v>-3</v>
      </c>
      <c r="R722" s="33">
        <f t="shared" si="91"/>
        <v>-3</v>
      </c>
      <c r="S722" s="27">
        <f t="shared" si="92"/>
        <v>-75.020000000000095</v>
      </c>
      <c r="T722" s="27">
        <f t="shared" si="92"/>
        <v>-149.38000000000002</v>
      </c>
      <c r="U722" s="27">
        <f t="shared" si="92"/>
        <v>-113.18</v>
      </c>
      <c r="V722" s="27">
        <f t="shared" si="92"/>
        <v>-62.419999999999987</v>
      </c>
      <c r="W722" s="4" t="s">
        <v>1069</v>
      </c>
    </row>
    <row r="723" spans="1:23" s="4" customFormat="1" ht="15" customHeight="1" x14ac:dyDescent="0.25">
      <c r="A723" s="1"/>
      <c r="B723" s="16">
        <v>43999</v>
      </c>
      <c r="C723" s="8" t="s">
        <v>27</v>
      </c>
      <c r="D723" s="8" t="s">
        <v>582</v>
      </c>
      <c r="E723" s="9">
        <v>10</v>
      </c>
      <c r="F723" s="8" t="s">
        <v>1072</v>
      </c>
      <c r="G723" s="8" t="s">
        <v>30</v>
      </c>
      <c r="H723" s="39">
        <v>0.6</v>
      </c>
      <c r="I723" s="10">
        <v>6.86</v>
      </c>
      <c r="J723" s="8" t="s">
        <v>14</v>
      </c>
      <c r="K723" s="29">
        <v>7</v>
      </c>
      <c r="L723" s="29">
        <v>4.0999999999999996</v>
      </c>
      <c r="M723" s="29">
        <v>5.5</v>
      </c>
      <c r="N723" s="29">
        <v>4.4400000000000004</v>
      </c>
      <c r="O723" s="25">
        <f t="shared" si="88"/>
        <v>3.6</v>
      </c>
      <c r="P723" s="25">
        <f t="shared" si="89"/>
        <v>1.8599999999999994</v>
      </c>
      <c r="Q723" s="25">
        <f t="shared" si="90"/>
        <v>2.6999999999999997</v>
      </c>
      <c r="R723" s="33">
        <f t="shared" si="91"/>
        <v>2.0640000000000001</v>
      </c>
      <c r="S723" s="27">
        <f t="shared" si="92"/>
        <v>-71.420000000000101</v>
      </c>
      <c r="T723" s="27">
        <f t="shared" si="92"/>
        <v>-147.52000000000004</v>
      </c>
      <c r="U723" s="27">
        <f t="shared" si="92"/>
        <v>-110.48</v>
      </c>
      <c r="V723" s="27">
        <f t="shared" si="92"/>
        <v>-60.355999999999987</v>
      </c>
      <c r="W723" s="4" t="s">
        <v>1071</v>
      </c>
    </row>
    <row r="724" spans="1:23" s="4" customFormat="1" ht="15" customHeight="1" x14ac:dyDescent="0.25">
      <c r="A724" s="1"/>
      <c r="B724" s="16">
        <v>44002</v>
      </c>
      <c r="C724" s="8" t="s">
        <v>25</v>
      </c>
      <c r="D724" s="8" t="s">
        <v>113</v>
      </c>
      <c r="E724" s="9">
        <v>2</v>
      </c>
      <c r="F724" s="8" t="s">
        <v>929</v>
      </c>
      <c r="G724" s="8" t="s">
        <v>30</v>
      </c>
      <c r="H724" s="39">
        <v>4</v>
      </c>
      <c r="I724" s="10">
        <v>1.27</v>
      </c>
      <c r="J724" s="8" t="s">
        <v>7</v>
      </c>
      <c r="K724" s="29"/>
      <c r="L724" s="29"/>
      <c r="M724" s="29"/>
      <c r="N724" s="29"/>
      <c r="O724" s="25">
        <f t="shared" si="88"/>
        <v>-4</v>
      </c>
      <c r="P724" s="25">
        <f t="shared" si="89"/>
        <v>-4</v>
      </c>
      <c r="Q724" s="25">
        <f t="shared" si="90"/>
        <v>-4</v>
      </c>
      <c r="R724" s="33">
        <f t="shared" si="91"/>
        <v>-4</v>
      </c>
      <c r="S724" s="27">
        <f t="shared" si="92"/>
        <v>-75.420000000000101</v>
      </c>
      <c r="T724" s="27">
        <f t="shared" si="92"/>
        <v>-151.52000000000004</v>
      </c>
      <c r="U724" s="27">
        <f t="shared" si="92"/>
        <v>-114.48</v>
      </c>
      <c r="V724" s="27">
        <f t="shared" si="92"/>
        <v>-64.355999999999995</v>
      </c>
      <c r="W724" s="4" t="s">
        <v>1051</v>
      </c>
    </row>
    <row r="725" spans="1:23" s="4" customFormat="1" ht="15" customHeight="1" x14ac:dyDescent="0.25">
      <c r="A725" s="1"/>
      <c r="B725" s="16">
        <v>44002</v>
      </c>
      <c r="C725" s="8" t="s">
        <v>25</v>
      </c>
      <c r="D725" s="8" t="s">
        <v>113</v>
      </c>
      <c r="E725" s="9">
        <v>3</v>
      </c>
      <c r="F725" s="8" t="s">
        <v>540</v>
      </c>
      <c r="G725" s="8" t="s">
        <v>30</v>
      </c>
      <c r="H725" s="39">
        <v>1</v>
      </c>
      <c r="I725" s="10">
        <v>3.36</v>
      </c>
      <c r="J725" s="8" t="s">
        <v>28</v>
      </c>
      <c r="K725" s="29"/>
      <c r="L725" s="29"/>
      <c r="M725" s="29"/>
      <c r="N725" s="29"/>
      <c r="O725" s="25">
        <f t="shared" si="88"/>
        <v>-1</v>
      </c>
      <c r="P725" s="25">
        <f t="shared" si="89"/>
        <v>-1</v>
      </c>
      <c r="Q725" s="25">
        <f t="shared" si="90"/>
        <v>-1</v>
      </c>
      <c r="R725" s="33">
        <f t="shared" si="91"/>
        <v>-1</v>
      </c>
      <c r="S725" s="27">
        <f t="shared" si="92"/>
        <v>-76.420000000000101</v>
      </c>
      <c r="T725" s="27">
        <f t="shared" si="92"/>
        <v>-152.52000000000004</v>
      </c>
      <c r="U725" s="27">
        <f t="shared" si="92"/>
        <v>-115.48</v>
      </c>
      <c r="V725" s="27">
        <f t="shared" si="92"/>
        <v>-65.355999999999995</v>
      </c>
      <c r="W725" s="4" t="s">
        <v>1050</v>
      </c>
    </row>
    <row r="726" spans="1:23" s="4" customFormat="1" ht="15" customHeight="1" x14ac:dyDescent="0.25">
      <c r="A726" s="1"/>
      <c r="B726" s="16">
        <v>44002</v>
      </c>
      <c r="C726" s="8" t="s">
        <v>25</v>
      </c>
      <c r="D726" s="8" t="s">
        <v>113</v>
      </c>
      <c r="E726" s="9">
        <v>3</v>
      </c>
      <c r="F726" s="8" t="s">
        <v>1040</v>
      </c>
      <c r="G726" s="8" t="s">
        <v>30</v>
      </c>
      <c r="H726" s="39">
        <v>1</v>
      </c>
      <c r="I726" s="10">
        <v>8.91</v>
      </c>
      <c r="J726" s="8" t="s">
        <v>28</v>
      </c>
      <c r="K726" s="29"/>
      <c r="L726" s="29"/>
      <c r="M726" s="29"/>
      <c r="N726" s="29"/>
      <c r="O726" s="25">
        <f t="shared" si="88"/>
        <v>-1</v>
      </c>
      <c r="P726" s="25">
        <f t="shared" si="89"/>
        <v>-1</v>
      </c>
      <c r="Q726" s="25">
        <f t="shared" si="90"/>
        <v>-1</v>
      </c>
      <c r="R726" s="33">
        <f t="shared" si="91"/>
        <v>-1</v>
      </c>
      <c r="S726" s="27">
        <f t="shared" si="92"/>
        <v>-77.420000000000101</v>
      </c>
      <c r="T726" s="27">
        <f t="shared" si="92"/>
        <v>-153.52000000000004</v>
      </c>
      <c r="U726" s="27">
        <f t="shared" si="92"/>
        <v>-116.48</v>
      </c>
      <c r="V726" s="27">
        <f t="shared" si="92"/>
        <v>-66.355999999999995</v>
      </c>
      <c r="W726" s="4" t="s">
        <v>1050</v>
      </c>
    </row>
    <row r="727" spans="1:23" s="4" customFormat="1" ht="15" customHeight="1" x14ac:dyDescent="0.25">
      <c r="A727" s="1"/>
      <c r="B727" s="16">
        <v>44002</v>
      </c>
      <c r="C727" s="8" t="s">
        <v>25</v>
      </c>
      <c r="D727" s="8" t="s">
        <v>113</v>
      </c>
      <c r="E727" s="9">
        <v>4</v>
      </c>
      <c r="F727" s="8" t="s">
        <v>830</v>
      </c>
      <c r="G727" s="8" t="s">
        <v>30</v>
      </c>
      <c r="H727" s="39">
        <v>6</v>
      </c>
      <c r="I727" s="10">
        <v>2.27</v>
      </c>
      <c r="J727" s="8" t="s">
        <v>14</v>
      </c>
      <c r="K727" s="29">
        <v>2.25</v>
      </c>
      <c r="L727" s="29">
        <v>2.2000000000000002</v>
      </c>
      <c r="M727" s="29">
        <v>2.2000000000000002</v>
      </c>
      <c r="N727" s="29">
        <v>2.37</v>
      </c>
      <c r="O727" s="25">
        <f t="shared" si="88"/>
        <v>7.5</v>
      </c>
      <c r="P727" s="25">
        <f t="shared" si="89"/>
        <v>7.2000000000000011</v>
      </c>
      <c r="Q727" s="25">
        <f t="shared" si="90"/>
        <v>7.2000000000000011</v>
      </c>
      <c r="R727" s="33">
        <f t="shared" si="91"/>
        <v>8.2200000000000006</v>
      </c>
      <c r="S727" s="27">
        <f t="shared" si="92"/>
        <v>-69.920000000000101</v>
      </c>
      <c r="T727" s="27">
        <f t="shared" si="92"/>
        <v>-146.32000000000005</v>
      </c>
      <c r="U727" s="27">
        <f t="shared" si="92"/>
        <v>-109.28</v>
      </c>
      <c r="V727" s="27">
        <f t="shared" si="92"/>
        <v>-58.135999999999996</v>
      </c>
      <c r="W727" s="4" t="s">
        <v>1049</v>
      </c>
    </row>
    <row r="728" spans="1:23" s="4" customFormat="1" ht="15" customHeight="1" x14ac:dyDescent="0.25">
      <c r="A728" s="1"/>
      <c r="B728" s="16">
        <v>44002</v>
      </c>
      <c r="C728" s="8" t="s">
        <v>25</v>
      </c>
      <c r="D728" s="8" t="s">
        <v>113</v>
      </c>
      <c r="E728" s="9">
        <v>5</v>
      </c>
      <c r="F728" s="8" t="s">
        <v>1041</v>
      </c>
      <c r="G728" s="8" t="s">
        <v>30</v>
      </c>
      <c r="H728" s="39">
        <v>2</v>
      </c>
      <c r="I728" s="10">
        <v>2.95</v>
      </c>
      <c r="J728" s="8" t="s">
        <v>28</v>
      </c>
      <c r="K728" s="29"/>
      <c r="L728" s="29"/>
      <c r="M728" s="29"/>
      <c r="N728" s="29"/>
      <c r="O728" s="25">
        <f t="shared" si="88"/>
        <v>-2</v>
      </c>
      <c r="P728" s="25">
        <f t="shared" si="89"/>
        <v>-2</v>
      </c>
      <c r="Q728" s="25">
        <f t="shared" si="90"/>
        <v>-2</v>
      </c>
      <c r="R728" s="33">
        <f t="shared" si="91"/>
        <v>-2</v>
      </c>
      <c r="S728" s="27">
        <f t="shared" si="92"/>
        <v>-71.920000000000101</v>
      </c>
      <c r="T728" s="27">
        <f t="shared" si="92"/>
        <v>-148.32000000000005</v>
      </c>
      <c r="U728" s="27">
        <f t="shared" si="92"/>
        <v>-111.28</v>
      </c>
      <c r="V728" s="27">
        <f t="shared" si="92"/>
        <v>-60.135999999999996</v>
      </c>
      <c r="W728" s="4" t="s">
        <v>1048</v>
      </c>
    </row>
    <row r="729" spans="1:23" s="4" customFormat="1" ht="15" customHeight="1" x14ac:dyDescent="0.25">
      <c r="A729" s="1"/>
      <c r="B729" s="16">
        <v>44002</v>
      </c>
      <c r="C729" s="8" t="s">
        <v>25</v>
      </c>
      <c r="D729" s="8" t="s">
        <v>113</v>
      </c>
      <c r="E729" s="9">
        <v>5</v>
      </c>
      <c r="F729" s="8" t="s">
        <v>1042</v>
      </c>
      <c r="G729" s="8" t="s">
        <v>30</v>
      </c>
      <c r="H729" s="39">
        <v>1</v>
      </c>
      <c r="I729" s="10">
        <v>6.65</v>
      </c>
      <c r="J729" s="8" t="s">
        <v>28</v>
      </c>
      <c r="K729" s="29"/>
      <c r="L729" s="29"/>
      <c r="M729" s="29"/>
      <c r="N729" s="29"/>
      <c r="O729" s="25">
        <f t="shared" si="88"/>
        <v>-1</v>
      </c>
      <c r="P729" s="25">
        <f t="shared" si="89"/>
        <v>-1</v>
      </c>
      <c r="Q729" s="25">
        <f t="shared" si="90"/>
        <v>-1</v>
      </c>
      <c r="R729" s="33">
        <f t="shared" si="91"/>
        <v>-1</v>
      </c>
      <c r="S729" s="27">
        <f t="shared" ref="S729:V744" si="93">O729+S728</f>
        <v>-72.920000000000101</v>
      </c>
      <c r="T729" s="27">
        <f t="shared" si="93"/>
        <v>-149.32000000000005</v>
      </c>
      <c r="U729" s="27">
        <f t="shared" si="93"/>
        <v>-112.28</v>
      </c>
      <c r="V729" s="27">
        <f t="shared" si="93"/>
        <v>-61.135999999999996</v>
      </c>
      <c r="W729" s="4" t="s">
        <v>1048</v>
      </c>
    </row>
    <row r="730" spans="1:23" s="4" customFormat="1" ht="15" customHeight="1" x14ac:dyDescent="0.25">
      <c r="A730" s="1"/>
      <c r="B730" s="16">
        <v>44002</v>
      </c>
      <c r="C730" s="8" t="s">
        <v>25</v>
      </c>
      <c r="D730" s="8" t="s">
        <v>113</v>
      </c>
      <c r="E730" s="9">
        <v>8</v>
      </c>
      <c r="F730" s="8" t="s">
        <v>1043</v>
      </c>
      <c r="G730" s="8" t="s">
        <v>30</v>
      </c>
      <c r="H730" s="39">
        <v>2</v>
      </c>
      <c r="I730" s="10">
        <v>5.18</v>
      </c>
      <c r="J730" s="8" t="s">
        <v>28</v>
      </c>
      <c r="K730" s="29"/>
      <c r="L730" s="29"/>
      <c r="M730" s="29"/>
      <c r="N730" s="29"/>
      <c r="O730" s="25">
        <f t="shared" si="88"/>
        <v>-2</v>
      </c>
      <c r="P730" s="25">
        <f t="shared" si="89"/>
        <v>-2</v>
      </c>
      <c r="Q730" s="25">
        <f t="shared" si="90"/>
        <v>-2</v>
      </c>
      <c r="R730" s="33">
        <f t="shared" si="91"/>
        <v>-2</v>
      </c>
      <c r="S730" s="27">
        <f t="shared" si="93"/>
        <v>-74.920000000000101</v>
      </c>
      <c r="T730" s="27">
        <f t="shared" si="93"/>
        <v>-151.32000000000005</v>
      </c>
      <c r="U730" s="27">
        <f t="shared" si="93"/>
        <v>-114.28</v>
      </c>
      <c r="V730" s="27">
        <f t="shared" si="93"/>
        <v>-63.135999999999996</v>
      </c>
      <c r="W730" s="4" t="s">
        <v>1047</v>
      </c>
    </row>
    <row r="731" spans="1:23" s="4" customFormat="1" ht="15" customHeight="1" x14ac:dyDescent="0.25">
      <c r="A731" s="1"/>
      <c r="B731" s="16">
        <v>44002</v>
      </c>
      <c r="C731" s="8" t="s">
        <v>25</v>
      </c>
      <c r="D731" s="8" t="s">
        <v>113</v>
      </c>
      <c r="E731" s="9">
        <v>8</v>
      </c>
      <c r="F731" s="8" t="s">
        <v>908</v>
      </c>
      <c r="G731" s="8" t="s">
        <v>30</v>
      </c>
      <c r="H731" s="39">
        <v>2</v>
      </c>
      <c r="I731" s="10">
        <v>6.53</v>
      </c>
      <c r="J731" s="8" t="s">
        <v>7</v>
      </c>
      <c r="K731" s="29"/>
      <c r="L731" s="29"/>
      <c r="M731" s="29"/>
      <c r="N731" s="29"/>
      <c r="O731" s="25">
        <f t="shared" si="88"/>
        <v>-2</v>
      </c>
      <c r="P731" s="25">
        <f t="shared" si="89"/>
        <v>-2</v>
      </c>
      <c r="Q731" s="25">
        <f t="shared" si="90"/>
        <v>-2</v>
      </c>
      <c r="R731" s="33">
        <f t="shared" si="91"/>
        <v>-2</v>
      </c>
      <c r="S731" s="27">
        <f t="shared" si="93"/>
        <v>-76.920000000000101</v>
      </c>
      <c r="T731" s="27">
        <f t="shared" si="93"/>
        <v>-153.32000000000005</v>
      </c>
      <c r="U731" s="27">
        <f t="shared" si="93"/>
        <v>-116.28</v>
      </c>
      <c r="V731" s="27">
        <f t="shared" si="93"/>
        <v>-65.135999999999996</v>
      </c>
      <c r="W731" s="4" t="s">
        <v>1047</v>
      </c>
    </row>
    <row r="732" spans="1:23" s="4" customFormat="1" ht="15" customHeight="1" x14ac:dyDescent="0.25">
      <c r="A732" s="1"/>
      <c r="B732" s="16">
        <v>44002</v>
      </c>
      <c r="C732" s="8" t="s">
        <v>25</v>
      </c>
      <c r="D732" s="8" t="s">
        <v>113</v>
      </c>
      <c r="E732" s="9">
        <v>8</v>
      </c>
      <c r="F732" s="8" t="s">
        <v>1044</v>
      </c>
      <c r="G732" s="8" t="s">
        <v>30</v>
      </c>
      <c r="H732" s="39">
        <v>1</v>
      </c>
      <c r="I732" s="10">
        <v>8.42</v>
      </c>
      <c r="J732" s="8" t="s">
        <v>28</v>
      </c>
      <c r="K732" s="29"/>
      <c r="L732" s="29"/>
      <c r="M732" s="29"/>
      <c r="N732" s="29"/>
      <c r="O732" s="25">
        <f t="shared" si="88"/>
        <v>-1</v>
      </c>
      <c r="P732" s="25">
        <f t="shared" si="89"/>
        <v>-1</v>
      </c>
      <c r="Q732" s="25">
        <f t="shared" si="90"/>
        <v>-1</v>
      </c>
      <c r="R732" s="33">
        <f t="shared" si="91"/>
        <v>-1</v>
      </c>
      <c r="S732" s="27">
        <f t="shared" si="93"/>
        <v>-77.920000000000101</v>
      </c>
      <c r="T732" s="27">
        <f t="shared" si="93"/>
        <v>-154.32000000000005</v>
      </c>
      <c r="U732" s="27">
        <f t="shared" si="93"/>
        <v>-117.28</v>
      </c>
      <c r="V732" s="27">
        <f t="shared" si="93"/>
        <v>-66.135999999999996</v>
      </c>
      <c r="W732" s="4" t="s">
        <v>1047</v>
      </c>
    </row>
    <row r="733" spans="1:23" s="4" customFormat="1" ht="15" customHeight="1" x14ac:dyDescent="0.25">
      <c r="A733" s="1"/>
      <c r="B733" s="16">
        <v>44002</v>
      </c>
      <c r="C733" s="8" t="s">
        <v>25</v>
      </c>
      <c r="D733" s="8" t="s">
        <v>113</v>
      </c>
      <c r="E733" s="9">
        <v>9</v>
      </c>
      <c r="F733" s="8" t="s">
        <v>1045</v>
      </c>
      <c r="G733" s="8" t="s">
        <v>30</v>
      </c>
      <c r="H733" s="39">
        <v>4</v>
      </c>
      <c r="I733" s="10">
        <v>2.38</v>
      </c>
      <c r="J733" s="8" t="s">
        <v>28</v>
      </c>
      <c r="K733" s="29"/>
      <c r="L733" s="29"/>
      <c r="M733" s="29"/>
      <c r="N733" s="29"/>
      <c r="O733" s="25">
        <f t="shared" si="88"/>
        <v>-4</v>
      </c>
      <c r="P733" s="25">
        <f t="shared" si="89"/>
        <v>-4</v>
      </c>
      <c r="Q733" s="25">
        <f t="shared" si="90"/>
        <v>-4</v>
      </c>
      <c r="R733" s="33">
        <f t="shared" si="91"/>
        <v>-4</v>
      </c>
      <c r="S733" s="27">
        <f t="shared" si="93"/>
        <v>-81.920000000000101</v>
      </c>
      <c r="T733" s="27">
        <f t="shared" si="93"/>
        <v>-158.32000000000005</v>
      </c>
      <c r="U733" s="27">
        <f t="shared" si="93"/>
        <v>-121.28</v>
      </c>
      <c r="V733" s="27">
        <f t="shared" si="93"/>
        <v>-70.135999999999996</v>
      </c>
      <c r="W733" s="4" t="s">
        <v>1046</v>
      </c>
    </row>
    <row r="734" spans="1:23" s="4" customFormat="1" ht="15" customHeight="1" x14ac:dyDescent="0.25">
      <c r="A734" s="1"/>
      <c r="B734" s="16">
        <v>44002</v>
      </c>
      <c r="C734" s="8" t="s">
        <v>25</v>
      </c>
      <c r="D734" s="8" t="s">
        <v>745</v>
      </c>
      <c r="E734" s="9">
        <v>1</v>
      </c>
      <c r="F734" s="8" t="s">
        <v>1052</v>
      </c>
      <c r="G734" s="8" t="s">
        <v>30</v>
      </c>
      <c r="H734" s="39">
        <v>2</v>
      </c>
      <c r="I734" s="10">
        <v>3.76</v>
      </c>
      <c r="J734" s="8" t="s">
        <v>33</v>
      </c>
      <c r="K734" s="29"/>
      <c r="L734" s="29"/>
      <c r="M734" s="29"/>
      <c r="N734" s="29"/>
      <c r="O734" s="25">
        <f t="shared" si="88"/>
        <v>-2</v>
      </c>
      <c r="P734" s="25">
        <f t="shared" si="89"/>
        <v>-2</v>
      </c>
      <c r="Q734" s="25">
        <f t="shared" si="90"/>
        <v>-2</v>
      </c>
      <c r="R734" s="33">
        <f t="shared" si="91"/>
        <v>-2</v>
      </c>
      <c r="S734" s="27">
        <f t="shared" si="93"/>
        <v>-83.920000000000101</v>
      </c>
      <c r="T734" s="27">
        <f t="shared" si="93"/>
        <v>-160.32000000000005</v>
      </c>
      <c r="U734" s="27">
        <f t="shared" si="93"/>
        <v>-123.28</v>
      </c>
      <c r="V734" s="27">
        <f t="shared" si="93"/>
        <v>-72.135999999999996</v>
      </c>
      <c r="W734" s="4" t="s">
        <v>1053</v>
      </c>
    </row>
    <row r="735" spans="1:23" s="4" customFormat="1" ht="15" customHeight="1" x14ac:dyDescent="0.25">
      <c r="A735" s="1"/>
      <c r="B735" s="16">
        <v>44002</v>
      </c>
      <c r="C735" s="8" t="s">
        <v>25</v>
      </c>
      <c r="D735" s="8" t="s">
        <v>745</v>
      </c>
      <c r="E735" s="9">
        <v>1</v>
      </c>
      <c r="F735" s="8" t="s">
        <v>1052</v>
      </c>
      <c r="G735" s="8" t="s">
        <v>31</v>
      </c>
      <c r="H735" s="39">
        <v>2</v>
      </c>
      <c r="I735" s="10">
        <v>3.76</v>
      </c>
      <c r="J735" s="8" t="s">
        <v>33</v>
      </c>
      <c r="K735" s="29">
        <v>1.9</v>
      </c>
      <c r="L735" s="29">
        <v>1.5</v>
      </c>
      <c r="M735" s="29"/>
      <c r="N735" s="29">
        <v>1.85</v>
      </c>
      <c r="O735" s="25">
        <f t="shared" si="88"/>
        <v>1.7999999999999998</v>
      </c>
      <c r="P735" s="25">
        <f t="shared" si="89"/>
        <v>1</v>
      </c>
      <c r="Q735" s="25">
        <f t="shared" si="90"/>
        <v>1.7000000000000002</v>
      </c>
      <c r="R735" s="33">
        <f t="shared" si="91"/>
        <v>1.7000000000000002</v>
      </c>
      <c r="S735" s="27">
        <f t="shared" si="93"/>
        <v>-82.120000000000104</v>
      </c>
      <c r="T735" s="27">
        <f t="shared" si="93"/>
        <v>-159.32000000000005</v>
      </c>
      <c r="U735" s="27">
        <f t="shared" si="93"/>
        <v>-121.58</v>
      </c>
      <c r="V735" s="27">
        <f t="shared" si="93"/>
        <v>-70.435999999999993</v>
      </c>
      <c r="W735" s="4" t="s">
        <v>1053</v>
      </c>
    </row>
    <row r="736" spans="1:23" s="4" customFormat="1" ht="15" customHeight="1" x14ac:dyDescent="0.25">
      <c r="A736" s="1"/>
      <c r="B736" s="16">
        <v>44002</v>
      </c>
      <c r="C736" s="8" t="s">
        <v>25</v>
      </c>
      <c r="D736" s="8" t="s">
        <v>745</v>
      </c>
      <c r="E736" s="9">
        <v>3</v>
      </c>
      <c r="F736" s="8" t="s">
        <v>1055</v>
      </c>
      <c r="G736" s="8" t="s">
        <v>30</v>
      </c>
      <c r="H736" s="39">
        <v>2</v>
      </c>
      <c r="I736" s="10">
        <v>2.9</v>
      </c>
      <c r="J736" s="8" t="s">
        <v>7</v>
      </c>
      <c r="K736" s="29"/>
      <c r="L736" s="29"/>
      <c r="M736" s="29"/>
      <c r="N736" s="29"/>
      <c r="O736" s="25">
        <f t="shared" si="88"/>
        <v>-2</v>
      </c>
      <c r="P736" s="25">
        <f t="shared" si="89"/>
        <v>-2</v>
      </c>
      <c r="Q736" s="25">
        <f t="shared" si="90"/>
        <v>-2</v>
      </c>
      <c r="R736" s="33">
        <f t="shared" si="91"/>
        <v>-2</v>
      </c>
      <c r="S736" s="27">
        <f t="shared" si="93"/>
        <v>-84.120000000000104</v>
      </c>
      <c r="T736" s="27">
        <f t="shared" si="93"/>
        <v>-161.32000000000005</v>
      </c>
      <c r="U736" s="27">
        <f t="shared" si="93"/>
        <v>-123.58</v>
      </c>
      <c r="V736" s="27">
        <f t="shared" si="93"/>
        <v>-72.435999999999993</v>
      </c>
      <c r="W736" s="4" t="s">
        <v>1054</v>
      </c>
    </row>
    <row r="737" spans="1:23" s="4" customFormat="1" ht="15" customHeight="1" x14ac:dyDescent="0.25">
      <c r="A737" s="1"/>
      <c r="B737" s="16">
        <v>44002</v>
      </c>
      <c r="C737" s="8" t="s">
        <v>25</v>
      </c>
      <c r="D737" s="8" t="s">
        <v>745</v>
      </c>
      <c r="E737" s="9">
        <v>5</v>
      </c>
      <c r="F737" s="8" t="s">
        <v>1057</v>
      </c>
      <c r="G737" s="8" t="s">
        <v>30</v>
      </c>
      <c r="H737" s="39">
        <v>1</v>
      </c>
      <c r="I737" s="10">
        <v>4.5599999999999996</v>
      </c>
      <c r="J737" s="8" t="s">
        <v>33</v>
      </c>
      <c r="K737" s="29"/>
      <c r="L737" s="29"/>
      <c r="M737" s="29"/>
      <c r="N737" s="29"/>
      <c r="O737" s="25">
        <f t="shared" si="88"/>
        <v>-1</v>
      </c>
      <c r="P737" s="25">
        <f t="shared" si="89"/>
        <v>-1</v>
      </c>
      <c r="Q737" s="25">
        <f t="shared" si="90"/>
        <v>-1</v>
      </c>
      <c r="R737" s="33">
        <f t="shared" si="91"/>
        <v>-1</v>
      </c>
      <c r="S737" s="27">
        <f t="shared" si="93"/>
        <v>-85.120000000000104</v>
      </c>
      <c r="T737" s="27">
        <f t="shared" si="93"/>
        <v>-162.32000000000005</v>
      </c>
      <c r="U737" s="27">
        <f t="shared" si="93"/>
        <v>-124.58</v>
      </c>
      <c r="V737" s="27">
        <f t="shared" si="93"/>
        <v>-73.435999999999993</v>
      </c>
      <c r="W737" s="4" t="s">
        <v>1056</v>
      </c>
    </row>
    <row r="738" spans="1:23" s="4" customFormat="1" ht="15" customHeight="1" x14ac:dyDescent="0.25">
      <c r="A738" s="1"/>
      <c r="B738" s="16">
        <v>44002</v>
      </c>
      <c r="C738" s="8" t="s">
        <v>25</v>
      </c>
      <c r="D738" s="8" t="s">
        <v>745</v>
      </c>
      <c r="E738" s="9">
        <v>5</v>
      </c>
      <c r="F738" s="8" t="s">
        <v>1057</v>
      </c>
      <c r="G738" s="8" t="s">
        <v>31</v>
      </c>
      <c r="H738" s="39">
        <v>1</v>
      </c>
      <c r="I738" s="10">
        <v>4.5599999999999996</v>
      </c>
      <c r="J738" s="8" t="s">
        <v>33</v>
      </c>
      <c r="K738" s="29">
        <v>2.35</v>
      </c>
      <c r="L738" s="29">
        <v>1.5</v>
      </c>
      <c r="M738" s="29"/>
      <c r="N738" s="29">
        <v>1.69</v>
      </c>
      <c r="O738" s="25">
        <f t="shared" si="88"/>
        <v>1.35</v>
      </c>
      <c r="P738" s="25">
        <f t="shared" si="89"/>
        <v>0.5</v>
      </c>
      <c r="Q738" s="25">
        <f t="shared" si="90"/>
        <v>0.69</v>
      </c>
      <c r="R738" s="33">
        <f t="shared" si="91"/>
        <v>0.69</v>
      </c>
      <c r="S738" s="27">
        <f t="shared" si="93"/>
        <v>-83.77000000000011</v>
      </c>
      <c r="T738" s="27">
        <f t="shared" si="93"/>
        <v>-161.82000000000005</v>
      </c>
      <c r="U738" s="27">
        <f t="shared" si="93"/>
        <v>-123.89</v>
      </c>
      <c r="V738" s="27">
        <f t="shared" si="93"/>
        <v>-72.745999999999995</v>
      </c>
      <c r="W738" s="4" t="s">
        <v>1056</v>
      </c>
    </row>
    <row r="739" spans="1:23" s="4" customFormat="1" ht="15" customHeight="1" x14ac:dyDescent="0.25">
      <c r="A739" s="1"/>
      <c r="B739" s="16">
        <v>44002</v>
      </c>
      <c r="C739" s="8" t="s">
        <v>25</v>
      </c>
      <c r="D739" s="8" t="s">
        <v>745</v>
      </c>
      <c r="E739" s="9">
        <v>6</v>
      </c>
      <c r="F739" s="8" t="s">
        <v>1059</v>
      </c>
      <c r="G739" s="8" t="s">
        <v>30</v>
      </c>
      <c r="H739" s="39">
        <v>1</v>
      </c>
      <c r="I739" s="10">
        <v>6.02</v>
      </c>
      <c r="J739" s="8" t="s">
        <v>14</v>
      </c>
      <c r="K739" s="29">
        <v>11</v>
      </c>
      <c r="L739" s="29">
        <v>10.4</v>
      </c>
      <c r="M739" s="29">
        <v>7.5</v>
      </c>
      <c r="N739" s="29">
        <v>9.16</v>
      </c>
      <c r="O739" s="25">
        <f t="shared" si="88"/>
        <v>10</v>
      </c>
      <c r="P739" s="25">
        <f t="shared" si="89"/>
        <v>9.4</v>
      </c>
      <c r="Q739" s="25">
        <f t="shared" si="90"/>
        <v>6.5</v>
      </c>
      <c r="R739" s="33">
        <f t="shared" si="91"/>
        <v>8.16</v>
      </c>
      <c r="S739" s="27">
        <f t="shared" si="93"/>
        <v>-73.77000000000011</v>
      </c>
      <c r="T739" s="27">
        <f t="shared" si="93"/>
        <v>-152.42000000000004</v>
      </c>
      <c r="U739" s="27">
        <f t="shared" si="93"/>
        <v>-117.39</v>
      </c>
      <c r="V739" s="27">
        <f t="shared" si="93"/>
        <v>-64.585999999999999</v>
      </c>
      <c r="W739" s="4" t="s">
        <v>1058</v>
      </c>
    </row>
    <row r="740" spans="1:23" s="4" customFormat="1" ht="15" customHeight="1" x14ac:dyDescent="0.25">
      <c r="A740" s="1"/>
      <c r="B740" s="16">
        <v>44002</v>
      </c>
      <c r="C740" s="8" t="s">
        <v>25</v>
      </c>
      <c r="D740" s="8" t="s">
        <v>745</v>
      </c>
      <c r="E740" s="9">
        <v>6</v>
      </c>
      <c r="F740" s="8" t="s">
        <v>1059</v>
      </c>
      <c r="G740" s="8" t="s">
        <v>31</v>
      </c>
      <c r="H740" s="39">
        <v>1</v>
      </c>
      <c r="I740" s="10">
        <v>6.02</v>
      </c>
      <c r="J740" s="8" t="s">
        <v>14</v>
      </c>
      <c r="K740" s="29">
        <v>3.5</v>
      </c>
      <c r="L740" s="29">
        <v>2.7</v>
      </c>
      <c r="M740" s="29"/>
      <c r="N740" s="29">
        <v>2.75</v>
      </c>
      <c r="O740" s="25">
        <f t="shared" si="88"/>
        <v>2.5</v>
      </c>
      <c r="P740" s="25">
        <f t="shared" si="89"/>
        <v>1.7000000000000002</v>
      </c>
      <c r="Q740" s="25">
        <f t="shared" si="90"/>
        <v>1.75</v>
      </c>
      <c r="R740" s="33">
        <f t="shared" si="91"/>
        <v>1.75</v>
      </c>
      <c r="S740" s="27">
        <f t="shared" si="93"/>
        <v>-71.27000000000011</v>
      </c>
      <c r="T740" s="27">
        <f t="shared" si="93"/>
        <v>-150.72000000000006</v>
      </c>
      <c r="U740" s="27">
        <f t="shared" si="93"/>
        <v>-115.64</v>
      </c>
      <c r="V740" s="27">
        <f t="shared" si="93"/>
        <v>-62.835999999999999</v>
      </c>
      <c r="W740" s="4" t="s">
        <v>1058</v>
      </c>
    </row>
    <row r="741" spans="1:23" s="4" customFormat="1" ht="15" customHeight="1" x14ac:dyDescent="0.25">
      <c r="A741" s="1"/>
      <c r="B741" s="16">
        <v>44003</v>
      </c>
      <c r="C741" s="8" t="s">
        <v>35</v>
      </c>
      <c r="D741" s="8" t="s">
        <v>36</v>
      </c>
      <c r="E741" s="9">
        <v>3</v>
      </c>
      <c r="F741" s="8" t="s">
        <v>1074</v>
      </c>
      <c r="G741" s="8" t="s">
        <v>30</v>
      </c>
      <c r="H741" s="39">
        <v>2</v>
      </c>
      <c r="I741" s="10">
        <v>2.96</v>
      </c>
      <c r="J741" s="8" t="s">
        <v>28</v>
      </c>
      <c r="K741" s="29"/>
      <c r="L741" s="29"/>
      <c r="M741" s="29"/>
      <c r="N741" s="29"/>
      <c r="O741" s="25">
        <f t="shared" si="88"/>
        <v>-2</v>
      </c>
      <c r="P741" s="25">
        <f t="shared" si="89"/>
        <v>-2</v>
      </c>
      <c r="Q741" s="25">
        <f t="shared" si="90"/>
        <v>-2</v>
      </c>
      <c r="R741" s="33">
        <f t="shared" si="91"/>
        <v>-2</v>
      </c>
      <c r="S741" s="27">
        <f t="shared" si="93"/>
        <v>-73.27000000000011</v>
      </c>
      <c r="T741" s="27">
        <f t="shared" si="93"/>
        <v>-152.72000000000006</v>
      </c>
      <c r="U741" s="27">
        <f t="shared" si="93"/>
        <v>-117.64</v>
      </c>
      <c r="V741" s="27">
        <f t="shared" si="93"/>
        <v>-64.835999999999999</v>
      </c>
      <c r="W741" s="4" t="s">
        <v>1073</v>
      </c>
    </row>
    <row r="742" spans="1:23" s="4" customFormat="1" ht="15" customHeight="1" x14ac:dyDescent="0.25">
      <c r="A742" s="1"/>
      <c r="B742" s="16">
        <v>44003</v>
      </c>
      <c r="C742" s="8" t="s">
        <v>35</v>
      </c>
      <c r="D742" s="8" t="s">
        <v>36</v>
      </c>
      <c r="E742" s="9">
        <v>4</v>
      </c>
      <c r="F742" s="8" t="s">
        <v>885</v>
      </c>
      <c r="G742" s="8" t="s">
        <v>30</v>
      </c>
      <c r="H742" s="39">
        <v>6</v>
      </c>
      <c r="I742" s="10">
        <v>2.5299999999999998</v>
      </c>
      <c r="J742" s="8" t="s">
        <v>14</v>
      </c>
      <c r="K742" s="29">
        <v>3.9</v>
      </c>
      <c r="L742" s="29">
        <v>3.4</v>
      </c>
      <c r="M742" s="29">
        <v>3.3</v>
      </c>
      <c r="N742" s="29">
        <v>3.44</v>
      </c>
      <c r="O742" s="25">
        <f t="shared" si="88"/>
        <v>17.399999999999999</v>
      </c>
      <c r="P742" s="25">
        <f t="shared" si="89"/>
        <v>14.399999999999999</v>
      </c>
      <c r="Q742" s="25">
        <f t="shared" si="90"/>
        <v>13.799999999999997</v>
      </c>
      <c r="R742" s="33">
        <f t="shared" si="91"/>
        <v>14.64</v>
      </c>
      <c r="S742" s="27">
        <f t="shared" si="93"/>
        <v>-55.870000000000111</v>
      </c>
      <c r="T742" s="27">
        <f t="shared" si="93"/>
        <v>-138.32000000000005</v>
      </c>
      <c r="U742" s="27">
        <f t="shared" si="93"/>
        <v>-103.84</v>
      </c>
      <c r="V742" s="27">
        <f t="shared" si="93"/>
        <v>-50.195999999999998</v>
      </c>
      <c r="W742" s="4" t="s">
        <v>1075</v>
      </c>
    </row>
    <row r="743" spans="1:23" s="4" customFormat="1" ht="15" customHeight="1" x14ac:dyDescent="0.25">
      <c r="A743" s="1"/>
      <c r="B743" s="16">
        <v>44003</v>
      </c>
      <c r="C743" s="8" t="s">
        <v>35</v>
      </c>
      <c r="D743" s="8" t="s">
        <v>36</v>
      </c>
      <c r="E743" s="9">
        <v>4</v>
      </c>
      <c r="F743" s="8" t="s">
        <v>1076</v>
      </c>
      <c r="G743" s="8" t="s">
        <v>30</v>
      </c>
      <c r="H743" s="39">
        <v>2</v>
      </c>
      <c r="I743" s="10">
        <v>9.49</v>
      </c>
      <c r="J743" s="8" t="s">
        <v>28</v>
      </c>
      <c r="K743" s="29"/>
      <c r="L743" s="29"/>
      <c r="M743" s="29"/>
      <c r="N743" s="29"/>
      <c r="O743" s="25">
        <f t="shared" si="88"/>
        <v>-2</v>
      </c>
      <c r="P743" s="25">
        <f t="shared" si="89"/>
        <v>-2</v>
      </c>
      <c r="Q743" s="25">
        <f t="shared" si="90"/>
        <v>-2</v>
      </c>
      <c r="R743" s="33">
        <f t="shared" si="91"/>
        <v>-2</v>
      </c>
      <c r="S743" s="27">
        <f t="shared" si="93"/>
        <v>-57.870000000000111</v>
      </c>
      <c r="T743" s="27">
        <f t="shared" si="93"/>
        <v>-140.32000000000005</v>
      </c>
      <c r="U743" s="27">
        <f t="shared" si="93"/>
        <v>-105.84</v>
      </c>
      <c r="V743" s="27">
        <f t="shared" si="93"/>
        <v>-52.195999999999998</v>
      </c>
      <c r="W743" s="4" t="s">
        <v>1075</v>
      </c>
    </row>
    <row r="744" spans="1:23" s="4" customFormat="1" ht="15" customHeight="1" x14ac:dyDescent="0.25">
      <c r="A744" s="1"/>
      <c r="B744" s="16">
        <v>44003</v>
      </c>
      <c r="C744" s="8" t="s">
        <v>35</v>
      </c>
      <c r="D744" s="8" t="s">
        <v>36</v>
      </c>
      <c r="E744" s="9">
        <v>6</v>
      </c>
      <c r="F744" s="8" t="s">
        <v>1078</v>
      </c>
      <c r="G744" s="8" t="s">
        <v>30</v>
      </c>
      <c r="H744" s="39">
        <v>2</v>
      </c>
      <c r="I744" s="10">
        <v>3.4</v>
      </c>
      <c r="J744" s="8" t="s">
        <v>7</v>
      </c>
      <c r="K744" s="29"/>
      <c r="L744" s="29"/>
      <c r="M744" s="29"/>
      <c r="N744" s="29"/>
      <c r="O744" s="25">
        <f t="shared" si="88"/>
        <v>-2</v>
      </c>
      <c r="P744" s="25">
        <f t="shared" si="89"/>
        <v>-2</v>
      </c>
      <c r="Q744" s="25">
        <f t="shared" si="90"/>
        <v>-2</v>
      </c>
      <c r="R744" s="33">
        <f t="shared" si="91"/>
        <v>-2</v>
      </c>
      <c r="S744" s="27">
        <f t="shared" si="93"/>
        <v>-59.870000000000111</v>
      </c>
      <c r="T744" s="27">
        <f t="shared" si="93"/>
        <v>-142.32000000000005</v>
      </c>
      <c r="U744" s="27">
        <f t="shared" si="93"/>
        <v>-107.84</v>
      </c>
      <c r="V744" s="27">
        <f t="shared" si="93"/>
        <v>-54.195999999999998</v>
      </c>
      <c r="W744" s="4" t="s">
        <v>1077</v>
      </c>
    </row>
    <row r="745" spans="1:23" s="4" customFormat="1" ht="15" customHeight="1" x14ac:dyDescent="0.25">
      <c r="A745" s="1"/>
      <c r="B745" s="16">
        <v>44003</v>
      </c>
      <c r="C745" s="8" t="s">
        <v>35</v>
      </c>
      <c r="D745" s="8" t="s">
        <v>36</v>
      </c>
      <c r="E745" s="9">
        <v>6</v>
      </c>
      <c r="F745" s="8" t="s">
        <v>1079</v>
      </c>
      <c r="G745" s="8" t="s">
        <v>30</v>
      </c>
      <c r="H745" s="39">
        <v>2</v>
      </c>
      <c r="I745" s="10">
        <v>4.6500000000000004</v>
      </c>
      <c r="J745" s="8" t="s">
        <v>14</v>
      </c>
      <c r="K745" s="29">
        <v>9.5</v>
      </c>
      <c r="L745" s="29">
        <v>6.6</v>
      </c>
      <c r="M745" s="29">
        <v>8</v>
      </c>
      <c r="N745" s="29">
        <v>7.64</v>
      </c>
      <c r="O745" s="25">
        <f t="shared" si="88"/>
        <v>17</v>
      </c>
      <c r="P745" s="25">
        <f t="shared" si="89"/>
        <v>11.2</v>
      </c>
      <c r="Q745" s="25">
        <f t="shared" si="90"/>
        <v>14</v>
      </c>
      <c r="R745" s="33">
        <f t="shared" si="91"/>
        <v>13.28</v>
      </c>
      <c r="S745" s="27">
        <f t="shared" ref="S745:V760" si="94">O745+S744</f>
        <v>-42.870000000000111</v>
      </c>
      <c r="T745" s="27">
        <f t="shared" si="94"/>
        <v>-131.12000000000006</v>
      </c>
      <c r="U745" s="27">
        <f t="shared" si="94"/>
        <v>-93.84</v>
      </c>
      <c r="V745" s="27">
        <f t="shared" si="94"/>
        <v>-40.915999999999997</v>
      </c>
      <c r="W745" s="4" t="s">
        <v>1077</v>
      </c>
    </row>
    <row r="746" spans="1:23" s="4" customFormat="1" ht="15" customHeight="1" x14ac:dyDescent="0.25">
      <c r="A746" s="1"/>
      <c r="B746" s="16">
        <v>44003</v>
      </c>
      <c r="C746" s="8" t="s">
        <v>35</v>
      </c>
      <c r="D746" s="8" t="s">
        <v>36</v>
      </c>
      <c r="E746" s="9">
        <v>8</v>
      </c>
      <c r="F746" s="8" t="s">
        <v>1081</v>
      </c>
      <c r="G746" s="8" t="s">
        <v>30</v>
      </c>
      <c r="H746" s="39">
        <v>4</v>
      </c>
      <c r="I746" s="10">
        <v>3.03</v>
      </c>
      <c r="J746" s="8" t="s">
        <v>33</v>
      </c>
      <c r="K746" s="29"/>
      <c r="L746" s="29"/>
      <c r="M746" s="29"/>
      <c r="N746" s="29"/>
      <c r="O746" s="25">
        <f t="shared" si="88"/>
        <v>-4</v>
      </c>
      <c r="P746" s="25">
        <f t="shared" si="89"/>
        <v>-4</v>
      </c>
      <c r="Q746" s="25">
        <f t="shared" si="90"/>
        <v>-4</v>
      </c>
      <c r="R746" s="33">
        <f t="shared" si="91"/>
        <v>-4</v>
      </c>
      <c r="S746" s="27">
        <f t="shared" si="94"/>
        <v>-46.870000000000111</v>
      </c>
      <c r="T746" s="27">
        <f t="shared" si="94"/>
        <v>-135.12000000000006</v>
      </c>
      <c r="U746" s="27">
        <f t="shared" si="94"/>
        <v>-97.84</v>
      </c>
      <c r="V746" s="27">
        <f t="shared" si="94"/>
        <v>-44.915999999999997</v>
      </c>
      <c r="W746" s="4" t="s">
        <v>1080</v>
      </c>
    </row>
    <row r="747" spans="1:23" s="4" customFormat="1" ht="15" customHeight="1" x14ac:dyDescent="0.25">
      <c r="A747" s="1"/>
      <c r="B747" s="16">
        <v>44006</v>
      </c>
      <c r="C747" s="8" t="s">
        <v>27</v>
      </c>
      <c r="D747" s="8" t="s">
        <v>582</v>
      </c>
      <c r="E747" s="9">
        <v>2</v>
      </c>
      <c r="F747" s="8" t="s">
        <v>945</v>
      </c>
      <c r="G747" s="8" t="s">
        <v>30</v>
      </c>
      <c r="H747" s="39">
        <v>6</v>
      </c>
      <c r="I747" s="10">
        <v>1.42</v>
      </c>
      <c r="J747" s="8" t="s">
        <v>14</v>
      </c>
      <c r="K747" s="29">
        <v>2.2999999999999998</v>
      </c>
      <c r="L747" s="29">
        <v>2.2000000000000002</v>
      </c>
      <c r="M747" s="29">
        <v>2.0499999999999998</v>
      </c>
      <c r="N747" s="29">
        <v>2.2000000000000002</v>
      </c>
      <c r="O747" s="25">
        <f t="shared" si="88"/>
        <v>7.7999999999999989</v>
      </c>
      <c r="P747" s="25">
        <f t="shared" si="89"/>
        <v>7.2000000000000011</v>
      </c>
      <c r="Q747" s="25">
        <f t="shared" si="90"/>
        <v>6.2999999999999989</v>
      </c>
      <c r="R747" s="33">
        <f t="shared" si="91"/>
        <v>7.2000000000000011</v>
      </c>
      <c r="S747" s="27">
        <f t="shared" si="94"/>
        <v>-39.070000000000114</v>
      </c>
      <c r="T747" s="27">
        <f t="shared" si="94"/>
        <v>-127.92000000000006</v>
      </c>
      <c r="U747" s="27">
        <f t="shared" si="94"/>
        <v>-91.54</v>
      </c>
      <c r="V747" s="27">
        <f t="shared" si="94"/>
        <v>-37.715999999999994</v>
      </c>
      <c r="W747" s="4" t="s">
        <v>1082</v>
      </c>
    </row>
    <row r="748" spans="1:23" s="4" customFormat="1" ht="15" customHeight="1" x14ac:dyDescent="0.25">
      <c r="A748" s="1"/>
      <c r="B748" s="16">
        <v>44006</v>
      </c>
      <c r="C748" s="8" t="s">
        <v>27</v>
      </c>
      <c r="D748" s="8" t="s">
        <v>582</v>
      </c>
      <c r="E748" s="9">
        <v>5</v>
      </c>
      <c r="F748" s="8" t="s">
        <v>1084</v>
      </c>
      <c r="G748" s="8" t="s">
        <v>30</v>
      </c>
      <c r="H748" s="39">
        <v>1</v>
      </c>
      <c r="I748" s="10">
        <v>3.87</v>
      </c>
      <c r="J748" s="8" t="s">
        <v>7</v>
      </c>
      <c r="K748" s="29"/>
      <c r="L748" s="29"/>
      <c r="M748" s="29"/>
      <c r="N748" s="29"/>
      <c r="O748" s="25">
        <f t="shared" si="88"/>
        <v>-1</v>
      </c>
      <c r="P748" s="25">
        <f t="shared" si="89"/>
        <v>-1</v>
      </c>
      <c r="Q748" s="25">
        <f t="shared" si="90"/>
        <v>-1</v>
      </c>
      <c r="R748" s="33">
        <f t="shared" si="91"/>
        <v>-1</v>
      </c>
      <c r="S748" s="27">
        <f t="shared" si="94"/>
        <v>-40.070000000000114</v>
      </c>
      <c r="T748" s="27">
        <f t="shared" si="94"/>
        <v>-128.92000000000007</v>
      </c>
      <c r="U748" s="27">
        <f t="shared" si="94"/>
        <v>-92.54</v>
      </c>
      <c r="V748" s="27">
        <f t="shared" si="94"/>
        <v>-38.715999999999994</v>
      </c>
      <c r="W748" s="4" t="s">
        <v>1083</v>
      </c>
    </row>
    <row r="749" spans="1:23" s="4" customFormat="1" ht="15" customHeight="1" x14ac:dyDescent="0.25">
      <c r="A749" s="1"/>
      <c r="B749" s="16">
        <v>44006</v>
      </c>
      <c r="C749" s="8" t="s">
        <v>27</v>
      </c>
      <c r="D749" s="8" t="s">
        <v>582</v>
      </c>
      <c r="E749" s="9">
        <v>6</v>
      </c>
      <c r="F749" s="8" t="s">
        <v>1086</v>
      </c>
      <c r="G749" s="8" t="s">
        <v>30</v>
      </c>
      <c r="H749" s="39">
        <v>2</v>
      </c>
      <c r="I749" s="10">
        <v>5.43</v>
      </c>
      <c r="J749" s="8" t="s">
        <v>28</v>
      </c>
      <c r="K749" s="29"/>
      <c r="L749" s="29"/>
      <c r="M749" s="29"/>
      <c r="N749" s="29"/>
      <c r="O749" s="25">
        <f t="shared" si="88"/>
        <v>-2</v>
      </c>
      <c r="P749" s="25">
        <f t="shared" si="89"/>
        <v>-2</v>
      </c>
      <c r="Q749" s="25">
        <f t="shared" si="90"/>
        <v>-2</v>
      </c>
      <c r="R749" s="33">
        <f t="shared" si="91"/>
        <v>-2</v>
      </c>
      <c r="S749" s="27">
        <f t="shared" si="94"/>
        <v>-42.070000000000114</v>
      </c>
      <c r="T749" s="27">
        <f t="shared" si="94"/>
        <v>-130.92000000000007</v>
      </c>
      <c r="U749" s="27">
        <f t="shared" si="94"/>
        <v>-94.54</v>
      </c>
      <c r="V749" s="27">
        <f t="shared" si="94"/>
        <v>-40.715999999999994</v>
      </c>
      <c r="W749" s="4" t="s">
        <v>1085</v>
      </c>
    </row>
    <row r="750" spans="1:23" s="4" customFormat="1" ht="15" customHeight="1" x14ac:dyDescent="0.25">
      <c r="A750" s="1"/>
      <c r="B750" s="16">
        <v>44006</v>
      </c>
      <c r="C750" s="8" t="s">
        <v>27</v>
      </c>
      <c r="D750" s="8" t="s">
        <v>582</v>
      </c>
      <c r="E750" s="9">
        <v>6</v>
      </c>
      <c r="F750" s="8" t="s">
        <v>1086</v>
      </c>
      <c r="G750" s="8" t="s">
        <v>31</v>
      </c>
      <c r="H750" s="39">
        <v>2</v>
      </c>
      <c r="I750" s="10">
        <v>5.43</v>
      </c>
      <c r="J750" s="8" t="s">
        <v>28</v>
      </c>
      <c r="K750" s="29"/>
      <c r="L750" s="29"/>
      <c r="M750" s="29"/>
      <c r="N750" s="29"/>
      <c r="O750" s="25">
        <f t="shared" si="88"/>
        <v>-2</v>
      </c>
      <c r="P750" s="25">
        <f t="shared" si="89"/>
        <v>-2</v>
      </c>
      <c r="Q750" s="25">
        <f t="shared" si="90"/>
        <v>-2</v>
      </c>
      <c r="R750" s="33">
        <f t="shared" si="91"/>
        <v>-2</v>
      </c>
      <c r="S750" s="27">
        <f t="shared" si="94"/>
        <v>-44.070000000000114</v>
      </c>
      <c r="T750" s="27">
        <f t="shared" si="94"/>
        <v>-132.92000000000007</v>
      </c>
      <c r="U750" s="27">
        <f t="shared" si="94"/>
        <v>-96.54</v>
      </c>
      <c r="V750" s="27">
        <f t="shared" si="94"/>
        <v>-42.715999999999994</v>
      </c>
      <c r="W750" s="4" t="s">
        <v>1085</v>
      </c>
    </row>
    <row r="751" spans="1:23" s="4" customFormat="1" ht="15" customHeight="1" x14ac:dyDescent="0.25">
      <c r="A751" s="1"/>
      <c r="B751" s="16">
        <v>44006</v>
      </c>
      <c r="C751" s="8" t="s">
        <v>27</v>
      </c>
      <c r="D751" s="8" t="s">
        <v>582</v>
      </c>
      <c r="E751" s="9">
        <v>7</v>
      </c>
      <c r="F751" s="8" t="s">
        <v>1088</v>
      </c>
      <c r="G751" s="8" t="s">
        <v>30</v>
      </c>
      <c r="H751" s="39">
        <v>4</v>
      </c>
      <c r="I751" s="10">
        <v>3.2</v>
      </c>
      <c r="J751" s="8" t="s">
        <v>14</v>
      </c>
      <c r="K751" s="29">
        <v>5</v>
      </c>
      <c r="L751" s="29">
        <v>4</v>
      </c>
      <c r="M751" s="29">
        <v>3.7</v>
      </c>
      <c r="N751" s="29">
        <v>4.1100000000000003</v>
      </c>
      <c r="O751" s="25">
        <f t="shared" si="88"/>
        <v>16</v>
      </c>
      <c r="P751" s="25">
        <f t="shared" si="89"/>
        <v>12</v>
      </c>
      <c r="Q751" s="25">
        <f t="shared" si="90"/>
        <v>10.8</v>
      </c>
      <c r="R751" s="33">
        <f t="shared" si="91"/>
        <v>12.440000000000001</v>
      </c>
      <c r="S751" s="27">
        <f t="shared" si="94"/>
        <v>-28.070000000000114</v>
      </c>
      <c r="T751" s="27">
        <f t="shared" si="94"/>
        <v>-120.92000000000007</v>
      </c>
      <c r="U751" s="27">
        <f t="shared" si="94"/>
        <v>-85.740000000000009</v>
      </c>
      <c r="V751" s="27">
        <f t="shared" si="94"/>
        <v>-30.275999999999993</v>
      </c>
      <c r="W751" s="4" t="s">
        <v>1087</v>
      </c>
    </row>
    <row r="752" spans="1:23" s="4" customFormat="1" ht="15" customHeight="1" x14ac:dyDescent="0.25">
      <c r="A752" s="1"/>
      <c r="B752" s="16">
        <v>44006</v>
      </c>
      <c r="C752" s="8" t="s">
        <v>27</v>
      </c>
      <c r="D752" s="8" t="s">
        <v>582</v>
      </c>
      <c r="E752" s="9">
        <v>8</v>
      </c>
      <c r="F752" s="8" t="s">
        <v>1090</v>
      </c>
      <c r="G752" s="8" t="s">
        <v>30</v>
      </c>
      <c r="H752" s="39">
        <v>1</v>
      </c>
      <c r="I752" s="10">
        <v>3.39</v>
      </c>
      <c r="J752" s="8" t="s">
        <v>7</v>
      </c>
      <c r="K752" s="29"/>
      <c r="L752" s="29"/>
      <c r="M752" s="29"/>
      <c r="N752" s="29"/>
      <c r="O752" s="25">
        <f t="shared" si="88"/>
        <v>-1</v>
      </c>
      <c r="P752" s="25">
        <f t="shared" si="89"/>
        <v>-1</v>
      </c>
      <c r="Q752" s="25">
        <f t="shared" si="90"/>
        <v>-1</v>
      </c>
      <c r="R752" s="33">
        <f t="shared" si="91"/>
        <v>-1</v>
      </c>
      <c r="S752" s="27">
        <f t="shared" si="94"/>
        <v>-29.070000000000114</v>
      </c>
      <c r="T752" s="27">
        <f t="shared" si="94"/>
        <v>-121.92000000000007</v>
      </c>
      <c r="U752" s="27">
        <f t="shared" si="94"/>
        <v>-86.740000000000009</v>
      </c>
      <c r="V752" s="27">
        <f t="shared" si="94"/>
        <v>-31.275999999999993</v>
      </c>
      <c r="W752" s="4" t="s">
        <v>1089</v>
      </c>
    </row>
    <row r="753" spans="1:23" s="4" customFormat="1" ht="15" customHeight="1" x14ac:dyDescent="0.25">
      <c r="A753" s="1"/>
      <c r="B753" s="16">
        <v>44006</v>
      </c>
      <c r="C753" s="8" t="s">
        <v>27</v>
      </c>
      <c r="D753" s="8" t="s">
        <v>582</v>
      </c>
      <c r="E753" s="9">
        <v>8</v>
      </c>
      <c r="F753" s="8" t="s">
        <v>1091</v>
      </c>
      <c r="G753" s="8" t="s">
        <v>30</v>
      </c>
      <c r="H753" s="39">
        <v>1</v>
      </c>
      <c r="I753" s="10">
        <v>5.42</v>
      </c>
      <c r="J753" s="8" t="s">
        <v>28</v>
      </c>
      <c r="K753" s="29"/>
      <c r="L753" s="29"/>
      <c r="M753" s="29"/>
      <c r="N753" s="29"/>
      <c r="O753" s="25">
        <f t="shared" si="88"/>
        <v>-1</v>
      </c>
      <c r="P753" s="25">
        <f t="shared" si="89"/>
        <v>-1</v>
      </c>
      <c r="Q753" s="25">
        <f t="shared" si="90"/>
        <v>-1</v>
      </c>
      <c r="R753" s="33">
        <f t="shared" si="91"/>
        <v>-1</v>
      </c>
      <c r="S753" s="27">
        <f t="shared" si="94"/>
        <v>-30.070000000000114</v>
      </c>
      <c r="T753" s="27">
        <f t="shared" si="94"/>
        <v>-122.92000000000007</v>
      </c>
      <c r="U753" s="27">
        <f t="shared" si="94"/>
        <v>-87.740000000000009</v>
      </c>
      <c r="V753" s="27">
        <f t="shared" si="94"/>
        <v>-32.275999999999996</v>
      </c>
      <c r="W753" s="4" t="s">
        <v>1089</v>
      </c>
    </row>
    <row r="754" spans="1:23" s="4" customFormat="1" ht="15" customHeight="1" x14ac:dyDescent="0.25">
      <c r="A754" s="1"/>
      <c r="B754" s="16">
        <v>44008</v>
      </c>
      <c r="C754" s="8" t="s">
        <v>127</v>
      </c>
      <c r="D754" s="8" t="s">
        <v>65</v>
      </c>
      <c r="E754" s="9">
        <v>6</v>
      </c>
      <c r="F754" s="8" t="s">
        <v>1092</v>
      </c>
      <c r="G754" s="8" t="s">
        <v>30</v>
      </c>
      <c r="H754" s="39">
        <v>1</v>
      </c>
      <c r="I754" s="10">
        <v>8.75</v>
      </c>
      <c r="J754" s="8" t="s">
        <v>14</v>
      </c>
      <c r="K754" s="29">
        <v>18</v>
      </c>
      <c r="L754" s="29">
        <v>5.9</v>
      </c>
      <c r="M754" s="29">
        <v>12</v>
      </c>
      <c r="N754" s="29">
        <v>5.0199999999999996</v>
      </c>
      <c r="O754" s="25">
        <f t="shared" si="88"/>
        <v>17</v>
      </c>
      <c r="P754" s="25">
        <f t="shared" si="89"/>
        <v>4.9000000000000004</v>
      </c>
      <c r="Q754" s="25">
        <f t="shared" si="90"/>
        <v>11</v>
      </c>
      <c r="R754" s="33">
        <f t="shared" si="91"/>
        <v>4.0199999999999996</v>
      </c>
      <c r="S754" s="27">
        <f t="shared" si="94"/>
        <v>-13.070000000000114</v>
      </c>
      <c r="T754" s="27">
        <f t="shared" si="94"/>
        <v>-118.02000000000007</v>
      </c>
      <c r="U754" s="27">
        <f t="shared" si="94"/>
        <v>-76.740000000000009</v>
      </c>
      <c r="V754" s="27">
        <f t="shared" si="94"/>
        <v>-28.255999999999997</v>
      </c>
      <c r="W754" s="4" t="s">
        <v>1093</v>
      </c>
    </row>
    <row r="755" spans="1:23" s="4" customFormat="1" ht="15" customHeight="1" x14ac:dyDescent="0.25">
      <c r="A755" s="1"/>
      <c r="B755" s="16">
        <v>44008</v>
      </c>
      <c r="C755" s="8" t="s">
        <v>127</v>
      </c>
      <c r="D755" s="8" t="s">
        <v>65</v>
      </c>
      <c r="E755" s="9">
        <v>6</v>
      </c>
      <c r="F755" s="8" t="s">
        <v>1092</v>
      </c>
      <c r="G755" s="8" t="s">
        <v>31</v>
      </c>
      <c r="H755" s="39">
        <v>1</v>
      </c>
      <c r="I755" s="10">
        <v>8.75</v>
      </c>
      <c r="J755" s="8" t="s">
        <v>14</v>
      </c>
      <c r="K755" s="29">
        <v>5.25</v>
      </c>
      <c r="L755" s="29">
        <v>2.2000000000000002</v>
      </c>
      <c r="M755" s="29"/>
      <c r="N755" s="29">
        <v>2.14</v>
      </c>
      <c r="O755" s="25">
        <f t="shared" si="88"/>
        <v>4.25</v>
      </c>
      <c r="P755" s="25">
        <f t="shared" si="89"/>
        <v>1.2000000000000002</v>
      </c>
      <c r="Q755" s="25">
        <f t="shared" si="90"/>
        <v>1.1400000000000001</v>
      </c>
      <c r="R755" s="33">
        <f t="shared" si="91"/>
        <v>1.1400000000000001</v>
      </c>
      <c r="S755" s="27">
        <f t="shared" si="94"/>
        <v>-8.820000000000114</v>
      </c>
      <c r="T755" s="27">
        <f t="shared" si="94"/>
        <v>-116.82000000000006</v>
      </c>
      <c r="U755" s="27">
        <f t="shared" si="94"/>
        <v>-75.600000000000009</v>
      </c>
      <c r="V755" s="27">
        <f t="shared" si="94"/>
        <v>-27.115999999999996</v>
      </c>
      <c r="W755" s="4" t="s">
        <v>1093</v>
      </c>
    </row>
    <row r="756" spans="1:23" s="4" customFormat="1" ht="15" customHeight="1" x14ac:dyDescent="0.25">
      <c r="A756" s="1"/>
      <c r="B756" s="16">
        <v>44008</v>
      </c>
      <c r="C756" s="8" t="s">
        <v>127</v>
      </c>
      <c r="D756" s="8" t="s">
        <v>65</v>
      </c>
      <c r="E756" s="9">
        <v>7</v>
      </c>
      <c r="F756" s="8" t="s">
        <v>1095</v>
      </c>
      <c r="G756" s="8" t="s">
        <v>30</v>
      </c>
      <c r="H756" s="39">
        <v>2</v>
      </c>
      <c r="I756" s="10">
        <v>4.55</v>
      </c>
      <c r="J756" s="8" t="s">
        <v>14</v>
      </c>
      <c r="K756" s="29">
        <v>6.5</v>
      </c>
      <c r="L756" s="29">
        <v>5.7</v>
      </c>
      <c r="M756" s="29">
        <v>6.5</v>
      </c>
      <c r="N756" s="29">
        <v>4.9000000000000004</v>
      </c>
      <c r="O756" s="25">
        <f t="shared" si="88"/>
        <v>11</v>
      </c>
      <c r="P756" s="25">
        <f t="shared" si="89"/>
        <v>9.4</v>
      </c>
      <c r="Q756" s="25">
        <f t="shared" si="90"/>
        <v>11</v>
      </c>
      <c r="R756" s="33">
        <f t="shared" si="91"/>
        <v>7.8000000000000007</v>
      </c>
      <c r="S756" s="27">
        <f t="shared" si="94"/>
        <v>2.179999999999886</v>
      </c>
      <c r="T756" s="27">
        <f t="shared" si="94"/>
        <v>-107.42000000000006</v>
      </c>
      <c r="U756" s="27">
        <f t="shared" si="94"/>
        <v>-64.600000000000009</v>
      </c>
      <c r="V756" s="27">
        <f t="shared" si="94"/>
        <v>-19.315999999999995</v>
      </c>
      <c r="W756" s="4" t="s">
        <v>1094</v>
      </c>
    </row>
    <row r="757" spans="1:23" s="4" customFormat="1" ht="15" customHeight="1" x14ac:dyDescent="0.25">
      <c r="A757" s="1"/>
      <c r="B757" s="16">
        <v>44008</v>
      </c>
      <c r="C757" s="8" t="s">
        <v>127</v>
      </c>
      <c r="D757" s="8" t="s">
        <v>65</v>
      </c>
      <c r="E757" s="9">
        <v>7</v>
      </c>
      <c r="F757" s="8" t="s">
        <v>1096</v>
      </c>
      <c r="G757" s="8" t="s">
        <v>30</v>
      </c>
      <c r="H757" s="39">
        <v>1</v>
      </c>
      <c r="I757" s="10">
        <v>11</v>
      </c>
      <c r="J757" s="8" t="s">
        <v>28</v>
      </c>
      <c r="K757" s="29"/>
      <c r="L757" s="29"/>
      <c r="M757" s="29"/>
      <c r="N757" s="29"/>
      <c r="O757" s="25">
        <f t="shared" si="88"/>
        <v>-1</v>
      </c>
      <c r="P757" s="25">
        <f t="shared" si="89"/>
        <v>-1</v>
      </c>
      <c r="Q757" s="25">
        <f t="shared" si="90"/>
        <v>-1</v>
      </c>
      <c r="R757" s="33">
        <f t="shared" si="91"/>
        <v>-1</v>
      </c>
      <c r="S757" s="27">
        <f t="shared" si="94"/>
        <v>1.179999999999886</v>
      </c>
      <c r="T757" s="27">
        <f t="shared" si="94"/>
        <v>-108.42000000000006</v>
      </c>
      <c r="U757" s="27">
        <f t="shared" si="94"/>
        <v>-65.600000000000009</v>
      </c>
      <c r="V757" s="27">
        <f t="shared" si="94"/>
        <v>-20.315999999999995</v>
      </c>
      <c r="W757" s="4" t="s">
        <v>1094</v>
      </c>
    </row>
    <row r="758" spans="1:23" s="4" customFormat="1" ht="15" customHeight="1" x14ac:dyDescent="0.25">
      <c r="A758" s="1"/>
      <c r="B758" s="16">
        <v>44008</v>
      </c>
      <c r="C758" s="8" t="s">
        <v>127</v>
      </c>
      <c r="D758" s="8" t="s">
        <v>65</v>
      </c>
      <c r="E758" s="9">
        <v>9</v>
      </c>
      <c r="F758" s="8" t="s">
        <v>993</v>
      </c>
      <c r="G758" s="8" t="s">
        <v>30</v>
      </c>
      <c r="H758" s="39">
        <v>4</v>
      </c>
      <c r="I758" s="10">
        <v>2.46</v>
      </c>
      <c r="J758" s="8" t="s">
        <v>14</v>
      </c>
      <c r="K758" s="29">
        <v>2.7</v>
      </c>
      <c r="L758" s="29">
        <v>2.7</v>
      </c>
      <c r="M758" s="29">
        <v>2.4500000000000002</v>
      </c>
      <c r="N758" s="29">
        <v>2.79</v>
      </c>
      <c r="O758" s="25">
        <f t="shared" si="88"/>
        <v>6.8000000000000007</v>
      </c>
      <c r="P758" s="25">
        <f t="shared" si="89"/>
        <v>6.8000000000000007</v>
      </c>
      <c r="Q758" s="25">
        <f t="shared" si="90"/>
        <v>5.8000000000000007</v>
      </c>
      <c r="R758" s="33">
        <f t="shared" si="91"/>
        <v>7.16</v>
      </c>
      <c r="S758" s="27">
        <f t="shared" si="94"/>
        <v>7.9799999999998867</v>
      </c>
      <c r="T758" s="27">
        <f t="shared" si="94"/>
        <v>-101.62000000000006</v>
      </c>
      <c r="U758" s="27">
        <f t="shared" si="94"/>
        <v>-59.800000000000011</v>
      </c>
      <c r="V758" s="27">
        <f t="shared" si="94"/>
        <v>-13.155999999999995</v>
      </c>
      <c r="W758" s="4" t="s">
        <v>1097</v>
      </c>
    </row>
    <row r="759" spans="1:23" s="4" customFormat="1" ht="15" customHeight="1" x14ac:dyDescent="0.25">
      <c r="A759" s="1"/>
      <c r="B759" s="16">
        <v>44008</v>
      </c>
      <c r="C759" s="8" t="s">
        <v>127</v>
      </c>
      <c r="D759" s="8" t="s">
        <v>245</v>
      </c>
      <c r="E759" s="9">
        <v>1</v>
      </c>
      <c r="F759" s="8" t="s">
        <v>1099</v>
      </c>
      <c r="G759" s="8" t="s">
        <v>30</v>
      </c>
      <c r="H759" s="39">
        <v>4</v>
      </c>
      <c r="I759" s="10">
        <v>1.41</v>
      </c>
      <c r="J759" s="8" t="s">
        <v>33</v>
      </c>
      <c r="K759" s="29"/>
      <c r="L759" s="29"/>
      <c r="M759" s="29"/>
      <c r="N759" s="29"/>
      <c r="O759" s="25">
        <f t="shared" si="88"/>
        <v>-4</v>
      </c>
      <c r="P759" s="25">
        <f t="shared" si="89"/>
        <v>-4</v>
      </c>
      <c r="Q759" s="25">
        <f t="shared" si="90"/>
        <v>-4</v>
      </c>
      <c r="R759" s="33">
        <f t="shared" si="91"/>
        <v>-4</v>
      </c>
      <c r="S759" s="27">
        <f t="shared" si="94"/>
        <v>3.9799999999998867</v>
      </c>
      <c r="T759" s="27">
        <f t="shared" si="94"/>
        <v>-105.62000000000006</v>
      </c>
      <c r="U759" s="27">
        <f t="shared" si="94"/>
        <v>-63.800000000000011</v>
      </c>
      <c r="V759" s="27">
        <f t="shared" si="94"/>
        <v>-17.155999999999995</v>
      </c>
      <c r="W759" s="4" t="s">
        <v>1098</v>
      </c>
    </row>
    <row r="760" spans="1:23" s="4" customFormat="1" ht="15" customHeight="1" x14ac:dyDescent="0.25">
      <c r="A760" s="1"/>
      <c r="B760" s="16">
        <v>44008</v>
      </c>
      <c r="C760" s="8" t="s">
        <v>127</v>
      </c>
      <c r="D760" s="8" t="s">
        <v>245</v>
      </c>
      <c r="E760" s="9">
        <v>3</v>
      </c>
      <c r="F760" s="8" t="s">
        <v>1101</v>
      </c>
      <c r="G760" s="8" t="s">
        <v>30</v>
      </c>
      <c r="H760" s="39">
        <v>2</v>
      </c>
      <c r="I760" s="10">
        <v>2.3199999999999998</v>
      </c>
      <c r="J760" s="8" t="s">
        <v>14</v>
      </c>
      <c r="K760" s="29">
        <v>2.25</v>
      </c>
      <c r="L760" s="29">
        <v>3</v>
      </c>
      <c r="M760" s="29">
        <v>2.8</v>
      </c>
      <c r="N760" s="29">
        <v>3.2</v>
      </c>
      <c r="O760" s="25">
        <f t="shared" si="88"/>
        <v>2.5</v>
      </c>
      <c r="P760" s="25">
        <f t="shared" si="89"/>
        <v>4</v>
      </c>
      <c r="Q760" s="25">
        <f t="shared" si="90"/>
        <v>3.5999999999999996</v>
      </c>
      <c r="R760" s="33">
        <f t="shared" si="91"/>
        <v>4.4000000000000004</v>
      </c>
      <c r="S760" s="27">
        <f t="shared" si="94"/>
        <v>6.4799999999998867</v>
      </c>
      <c r="T760" s="27">
        <f t="shared" si="94"/>
        <v>-101.62000000000006</v>
      </c>
      <c r="U760" s="27">
        <f t="shared" si="94"/>
        <v>-60.20000000000001</v>
      </c>
      <c r="V760" s="27">
        <f t="shared" si="94"/>
        <v>-12.755999999999995</v>
      </c>
      <c r="W760" s="4" t="s">
        <v>1100</v>
      </c>
    </row>
    <row r="761" spans="1:23" s="4" customFormat="1" ht="15" customHeight="1" x14ac:dyDescent="0.25">
      <c r="A761" s="1"/>
      <c r="B761" s="16">
        <v>44008</v>
      </c>
      <c r="C761" s="8" t="s">
        <v>127</v>
      </c>
      <c r="D761" s="8" t="s">
        <v>245</v>
      </c>
      <c r="E761" s="9">
        <v>4</v>
      </c>
      <c r="F761" s="8" t="s">
        <v>1103</v>
      </c>
      <c r="G761" s="8" t="s">
        <v>30</v>
      </c>
      <c r="H761" s="39">
        <v>2</v>
      </c>
      <c r="I761" s="10">
        <v>2.5499999999999998</v>
      </c>
      <c r="J761" s="8" t="s">
        <v>33</v>
      </c>
      <c r="K761" s="29"/>
      <c r="L761" s="29"/>
      <c r="M761" s="29"/>
      <c r="N761" s="29"/>
      <c r="O761" s="25">
        <f t="shared" si="88"/>
        <v>-2</v>
      </c>
      <c r="P761" s="25">
        <f t="shared" si="89"/>
        <v>-2</v>
      </c>
      <c r="Q761" s="25">
        <f t="shared" si="90"/>
        <v>-2</v>
      </c>
      <c r="R761" s="33">
        <f t="shared" si="91"/>
        <v>-2</v>
      </c>
      <c r="S761" s="27">
        <f t="shared" ref="S761:V776" si="95">O761+S760</f>
        <v>4.4799999999998867</v>
      </c>
      <c r="T761" s="27">
        <f t="shared" si="95"/>
        <v>-103.62000000000006</v>
      </c>
      <c r="U761" s="27">
        <f t="shared" si="95"/>
        <v>-62.20000000000001</v>
      </c>
      <c r="V761" s="27">
        <f t="shared" si="95"/>
        <v>-14.755999999999995</v>
      </c>
      <c r="W761" s="4" t="s">
        <v>1102</v>
      </c>
    </row>
    <row r="762" spans="1:23" s="4" customFormat="1" ht="15" customHeight="1" x14ac:dyDescent="0.25">
      <c r="A762" s="1"/>
      <c r="B762" s="16">
        <v>44008</v>
      </c>
      <c r="C762" s="8" t="s">
        <v>127</v>
      </c>
      <c r="D762" s="8" t="s">
        <v>245</v>
      </c>
      <c r="E762" s="9">
        <v>4</v>
      </c>
      <c r="F762" s="8" t="s">
        <v>1104</v>
      </c>
      <c r="G762" s="8" t="s">
        <v>30</v>
      </c>
      <c r="H762" s="39">
        <v>2</v>
      </c>
      <c r="I762" s="10">
        <v>3.59</v>
      </c>
      <c r="J762" s="8" t="s">
        <v>14</v>
      </c>
      <c r="K762" s="29">
        <v>6</v>
      </c>
      <c r="L762" s="29">
        <v>8.9</v>
      </c>
      <c r="M762" s="29">
        <v>6.5</v>
      </c>
      <c r="N762" s="29">
        <v>7.74</v>
      </c>
      <c r="O762" s="25">
        <f t="shared" si="88"/>
        <v>10</v>
      </c>
      <c r="P762" s="25">
        <f t="shared" si="89"/>
        <v>15.8</v>
      </c>
      <c r="Q762" s="25">
        <f t="shared" si="90"/>
        <v>11</v>
      </c>
      <c r="R762" s="33">
        <f t="shared" si="91"/>
        <v>13.48</v>
      </c>
      <c r="S762" s="27">
        <f t="shared" si="95"/>
        <v>14.479999999999887</v>
      </c>
      <c r="T762" s="27">
        <f t="shared" si="95"/>
        <v>-87.820000000000064</v>
      </c>
      <c r="U762" s="27">
        <f t="shared" si="95"/>
        <v>-51.20000000000001</v>
      </c>
      <c r="V762" s="27">
        <f t="shared" si="95"/>
        <v>-1.2759999999999945</v>
      </c>
      <c r="W762" s="4" t="s">
        <v>1102</v>
      </c>
    </row>
    <row r="763" spans="1:23" s="4" customFormat="1" ht="15" customHeight="1" x14ac:dyDescent="0.25">
      <c r="A763" s="1"/>
      <c r="B763" s="16">
        <v>44008</v>
      </c>
      <c r="C763" s="8" t="s">
        <v>127</v>
      </c>
      <c r="D763" s="8" t="s">
        <v>245</v>
      </c>
      <c r="E763" s="9">
        <v>5</v>
      </c>
      <c r="F763" s="8" t="s">
        <v>1106</v>
      </c>
      <c r="G763" s="8" t="s">
        <v>30</v>
      </c>
      <c r="H763" s="39">
        <v>4</v>
      </c>
      <c r="I763" s="10">
        <v>2.2000000000000002</v>
      </c>
      <c r="J763" s="8" t="s">
        <v>7</v>
      </c>
      <c r="K763" s="29"/>
      <c r="L763" s="29"/>
      <c r="M763" s="29"/>
      <c r="N763" s="29"/>
      <c r="O763" s="25">
        <f t="shared" si="88"/>
        <v>-4</v>
      </c>
      <c r="P763" s="25">
        <f t="shared" si="89"/>
        <v>-4</v>
      </c>
      <c r="Q763" s="25">
        <f t="shared" si="90"/>
        <v>-4</v>
      </c>
      <c r="R763" s="33">
        <f t="shared" si="91"/>
        <v>-4</v>
      </c>
      <c r="S763" s="27">
        <f t="shared" si="95"/>
        <v>10.479999999999887</v>
      </c>
      <c r="T763" s="27">
        <f t="shared" si="95"/>
        <v>-91.820000000000064</v>
      </c>
      <c r="U763" s="27">
        <f t="shared" si="95"/>
        <v>-55.20000000000001</v>
      </c>
      <c r="V763" s="27">
        <f t="shared" si="95"/>
        <v>-5.2759999999999945</v>
      </c>
      <c r="W763" s="4" t="s">
        <v>1105</v>
      </c>
    </row>
    <row r="764" spans="1:23" s="4" customFormat="1" ht="15" customHeight="1" x14ac:dyDescent="0.25">
      <c r="A764" s="1"/>
      <c r="B764" s="16">
        <v>44008</v>
      </c>
      <c r="C764" s="8" t="s">
        <v>127</v>
      </c>
      <c r="D764" s="8" t="s">
        <v>245</v>
      </c>
      <c r="E764" s="9">
        <v>7</v>
      </c>
      <c r="F764" s="8" t="s">
        <v>1108</v>
      </c>
      <c r="G764" s="8" t="s">
        <v>30</v>
      </c>
      <c r="H764" s="39">
        <v>4</v>
      </c>
      <c r="I764" s="10">
        <v>2.6</v>
      </c>
      <c r="J764" s="8" t="s">
        <v>7</v>
      </c>
      <c r="K764" s="29"/>
      <c r="L764" s="29"/>
      <c r="M764" s="29"/>
      <c r="N764" s="29"/>
      <c r="O764" s="25">
        <f t="shared" si="88"/>
        <v>-4</v>
      </c>
      <c r="P764" s="25">
        <f t="shared" si="89"/>
        <v>-4</v>
      </c>
      <c r="Q764" s="25">
        <f t="shared" si="90"/>
        <v>-4</v>
      </c>
      <c r="R764" s="33">
        <f t="shared" si="91"/>
        <v>-4</v>
      </c>
      <c r="S764" s="27">
        <f t="shared" si="95"/>
        <v>6.4799999999998867</v>
      </c>
      <c r="T764" s="27">
        <f t="shared" si="95"/>
        <v>-95.820000000000064</v>
      </c>
      <c r="U764" s="27">
        <f t="shared" si="95"/>
        <v>-59.20000000000001</v>
      </c>
      <c r="V764" s="27">
        <f t="shared" si="95"/>
        <v>-9.2759999999999945</v>
      </c>
      <c r="W764" s="4" t="s">
        <v>1107</v>
      </c>
    </row>
    <row r="765" spans="1:23" s="4" customFormat="1" ht="15" customHeight="1" x14ac:dyDescent="0.25">
      <c r="A765" s="1"/>
      <c r="B765" s="16">
        <v>44009</v>
      </c>
      <c r="C765" s="8" t="s">
        <v>25</v>
      </c>
      <c r="D765" s="8" t="s">
        <v>113</v>
      </c>
      <c r="E765" s="9">
        <v>2</v>
      </c>
      <c r="F765" s="8" t="s">
        <v>1119</v>
      </c>
      <c r="G765" s="8" t="s">
        <v>30</v>
      </c>
      <c r="H765" s="39">
        <v>4</v>
      </c>
      <c r="I765" s="10">
        <v>2.56</v>
      </c>
      <c r="J765" s="8" t="s">
        <v>33</v>
      </c>
      <c r="K765" s="29"/>
      <c r="L765" s="29"/>
      <c r="M765" s="29"/>
      <c r="N765" s="29"/>
      <c r="O765" s="25">
        <f t="shared" si="88"/>
        <v>-4</v>
      </c>
      <c r="P765" s="25">
        <f t="shared" si="89"/>
        <v>-4</v>
      </c>
      <c r="Q765" s="25">
        <f t="shared" si="90"/>
        <v>-4</v>
      </c>
      <c r="R765" s="33">
        <f t="shared" si="91"/>
        <v>-4</v>
      </c>
      <c r="S765" s="27">
        <f t="shared" si="95"/>
        <v>2.4799999999998867</v>
      </c>
      <c r="T765" s="27">
        <f t="shared" si="95"/>
        <v>-99.820000000000064</v>
      </c>
      <c r="U765" s="27">
        <f t="shared" si="95"/>
        <v>-63.20000000000001</v>
      </c>
      <c r="V765" s="27">
        <f t="shared" si="95"/>
        <v>-13.275999999999994</v>
      </c>
      <c r="W765" s="4" t="s">
        <v>1122</v>
      </c>
    </row>
    <row r="766" spans="1:23" s="4" customFormat="1" ht="15" customHeight="1" x14ac:dyDescent="0.25">
      <c r="A766" s="1"/>
      <c r="B766" s="16">
        <v>44009</v>
      </c>
      <c r="C766" s="8" t="s">
        <v>25</v>
      </c>
      <c r="D766" s="8" t="s">
        <v>113</v>
      </c>
      <c r="E766" s="9">
        <v>2</v>
      </c>
      <c r="F766" s="8" t="s">
        <v>1119</v>
      </c>
      <c r="G766" s="8" t="s">
        <v>31</v>
      </c>
      <c r="H766" s="39">
        <v>4</v>
      </c>
      <c r="I766" s="10">
        <v>2.56</v>
      </c>
      <c r="J766" s="8" t="s">
        <v>33</v>
      </c>
      <c r="K766" s="29">
        <v>1.6</v>
      </c>
      <c r="L766" s="29">
        <v>1.3</v>
      </c>
      <c r="M766" s="29"/>
      <c r="N766" s="29">
        <v>1.49</v>
      </c>
      <c r="O766" s="25">
        <f t="shared" si="88"/>
        <v>2.4000000000000004</v>
      </c>
      <c r="P766" s="25">
        <f t="shared" si="89"/>
        <v>1.2000000000000002</v>
      </c>
      <c r="Q766" s="25">
        <f t="shared" si="90"/>
        <v>1.96</v>
      </c>
      <c r="R766" s="33">
        <f t="shared" si="91"/>
        <v>1.96</v>
      </c>
      <c r="S766" s="27">
        <f t="shared" si="95"/>
        <v>4.8799999999998871</v>
      </c>
      <c r="T766" s="27">
        <f t="shared" si="95"/>
        <v>-98.620000000000061</v>
      </c>
      <c r="U766" s="27">
        <f t="shared" si="95"/>
        <v>-61.240000000000009</v>
      </c>
      <c r="V766" s="27">
        <f t="shared" si="95"/>
        <v>-11.315999999999995</v>
      </c>
      <c r="W766" s="4" t="s">
        <v>1122</v>
      </c>
    </row>
    <row r="767" spans="1:23" s="4" customFormat="1" ht="15" customHeight="1" x14ac:dyDescent="0.25">
      <c r="A767" s="1"/>
      <c r="B767" s="16">
        <v>44009</v>
      </c>
      <c r="C767" s="8" t="s">
        <v>25</v>
      </c>
      <c r="D767" s="8" t="s">
        <v>113</v>
      </c>
      <c r="E767" s="9">
        <v>3</v>
      </c>
      <c r="F767" s="8" t="s">
        <v>675</v>
      </c>
      <c r="G767" s="8" t="s">
        <v>30</v>
      </c>
      <c r="H767" s="39">
        <v>2</v>
      </c>
      <c r="I767" s="10">
        <v>4.6399999999999997</v>
      </c>
      <c r="J767" s="8" t="s">
        <v>28</v>
      </c>
      <c r="K767" s="29"/>
      <c r="L767" s="29"/>
      <c r="M767" s="29"/>
      <c r="N767" s="29"/>
      <c r="O767" s="25">
        <f t="shared" si="88"/>
        <v>-2</v>
      </c>
      <c r="P767" s="25">
        <f t="shared" si="89"/>
        <v>-2</v>
      </c>
      <c r="Q767" s="25">
        <f t="shared" si="90"/>
        <v>-2</v>
      </c>
      <c r="R767" s="33">
        <f t="shared" si="91"/>
        <v>-2</v>
      </c>
      <c r="S767" s="27">
        <f t="shared" si="95"/>
        <v>2.8799999999998871</v>
      </c>
      <c r="T767" s="27">
        <f t="shared" si="95"/>
        <v>-100.62000000000006</v>
      </c>
      <c r="U767" s="27">
        <f t="shared" si="95"/>
        <v>-63.240000000000009</v>
      </c>
      <c r="V767" s="27">
        <f t="shared" si="95"/>
        <v>-13.315999999999995</v>
      </c>
      <c r="W767" s="4" t="s">
        <v>1123</v>
      </c>
    </row>
    <row r="768" spans="1:23" s="4" customFormat="1" ht="15" customHeight="1" x14ac:dyDescent="0.25">
      <c r="A768" s="1"/>
      <c r="B768" s="16">
        <v>44009</v>
      </c>
      <c r="C768" s="8" t="s">
        <v>25</v>
      </c>
      <c r="D768" s="8" t="s">
        <v>113</v>
      </c>
      <c r="E768" s="9">
        <v>3</v>
      </c>
      <c r="F768" s="8" t="s">
        <v>1120</v>
      </c>
      <c r="G768" s="8" t="s">
        <v>30</v>
      </c>
      <c r="H768" s="39">
        <v>2</v>
      </c>
      <c r="I768" s="10">
        <v>6.29</v>
      </c>
      <c r="J768" s="8" t="s">
        <v>14</v>
      </c>
      <c r="K768" s="29">
        <v>4.5999999999999996</v>
      </c>
      <c r="L768" s="29">
        <v>4.5999999999999996</v>
      </c>
      <c r="M768" s="29">
        <v>4.2</v>
      </c>
      <c r="N768" s="29">
        <v>5.8</v>
      </c>
      <c r="O768" s="25">
        <f t="shared" si="88"/>
        <v>7.1999999999999993</v>
      </c>
      <c r="P768" s="25">
        <f t="shared" si="89"/>
        <v>7.1999999999999993</v>
      </c>
      <c r="Q768" s="25">
        <f t="shared" si="90"/>
        <v>6.4</v>
      </c>
      <c r="R768" s="33">
        <f t="shared" si="91"/>
        <v>9.6</v>
      </c>
      <c r="S768" s="27">
        <f t="shared" si="95"/>
        <v>10.079999999999886</v>
      </c>
      <c r="T768" s="27">
        <f t="shared" si="95"/>
        <v>-93.420000000000059</v>
      </c>
      <c r="U768" s="27">
        <f t="shared" si="95"/>
        <v>-56.840000000000011</v>
      </c>
      <c r="V768" s="27">
        <f t="shared" si="95"/>
        <v>-3.7159999999999958</v>
      </c>
      <c r="W768" s="4" t="s">
        <v>1123</v>
      </c>
    </row>
    <row r="769" spans="1:23" s="4" customFormat="1" ht="15" customHeight="1" x14ac:dyDescent="0.25">
      <c r="A769" s="1"/>
      <c r="B769" s="16">
        <v>44009</v>
      </c>
      <c r="C769" s="8" t="s">
        <v>25</v>
      </c>
      <c r="D769" s="8" t="s">
        <v>113</v>
      </c>
      <c r="E769" s="9">
        <v>4</v>
      </c>
      <c r="F769" s="8" t="s">
        <v>1121</v>
      </c>
      <c r="G769" s="8" t="s">
        <v>30</v>
      </c>
      <c r="H769" s="39">
        <v>2</v>
      </c>
      <c r="I769" s="10">
        <v>4.1900000000000004</v>
      </c>
      <c r="J769" s="8" t="s">
        <v>7</v>
      </c>
      <c r="K769" s="29"/>
      <c r="L769" s="29"/>
      <c r="M769" s="29"/>
      <c r="N769" s="29"/>
      <c r="O769" s="25">
        <f t="shared" si="88"/>
        <v>-2</v>
      </c>
      <c r="P769" s="25">
        <f t="shared" si="89"/>
        <v>-2</v>
      </c>
      <c r="Q769" s="25">
        <f t="shared" si="90"/>
        <v>-2</v>
      </c>
      <c r="R769" s="33">
        <f t="shared" si="91"/>
        <v>-2</v>
      </c>
      <c r="S769" s="27">
        <f t="shared" si="95"/>
        <v>8.0799999999998864</v>
      </c>
      <c r="T769" s="27">
        <f t="shared" si="95"/>
        <v>-95.420000000000059</v>
      </c>
      <c r="U769" s="27">
        <f t="shared" si="95"/>
        <v>-58.840000000000011</v>
      </c>
      <c r="V769" s="27">
        <f t="shared" si="95"/>
        <v>-5.7159999999999958</v>
      </c>
      <c r="W769" s="4" t="s">
        <v>1124</v>
      </c>
    </row>
    <row r="770" spans="1:23" s="4" customFormat="1" ht="15" customHeight="1" x14ac:dyDescent="0.25">
      <c r="A770" s="1"/>
      <c r="B770" s="16">
        <v>44009</v>
      </c>
      <c r="C770" s="8" t="s">
        <v>25</v>
      </c>
      <c r="D770" s="8" t="s">
        <v>113</v>
      </c>
      <c r="E770" s="9">
        <v>4</v>
      </c>
      <c r="F770" s="8" t="s">
        <v>824</v>
      </c>
      <c r="G770" s="8" t="s">
        <v>30</v>
      </c>
      <c r="H770" s="39">
        <v>2</v>
      </c>
      <c r="I770" s="10">
        <v>4.5999999999999996</v>
      </c>
      <c r="J770" s="8" t="s">
        <v>28</v>
      </c>
      <c r="K770" s="29"/>
      <c r="L770" s="29"/>
      <c r="M770" s="29"/>
      <c r="N770" s="29"/>
      <c r="O770" s="25">
        <f t="shared" si="88"/>
        <v>-2</v>
      </c>
      <c r="P770" s="25">
        <f t="shared" si="89"/>
        <v>-2</v>
      </c>
      <c r="Q770" s="25">
        <f t="shared" si="90"/>
        <v>-2</v>
      </c>
      <c r="R770" s="33">
        <f t="shared" si="91"/>
        <v>-2</v>
      </c>
      <c r="S770" s="27">
        <f t="shared" si="95"/>
        <v>6.0799999999998864</v>
      </c>
      <c r="T770" s="27">
        <f t="shared" si="95"/>
        <v>-97.420000000000059</v>
      </c>
      <c r="U770" s="27">
        <f t="shared" si="95"/>
        <v>-60.840000000000011</v>
      </c>
      <c r="V770" s="27">
        <f t="shared" si="95"/>
        <v>-7.7159999999999958</v>
      </c>
      <c r="W770" s="4" t="s">
        <v>1124</v>
      </c>
    </row>
    <row r="771" spans="1:23" s="4" customFormat="1" ht="15" customHeight="1" x14ac:dyDescent="0.25">
      <c r="A771" s="1"/>
      <c r="B771" s="16">
        <v>44009</v>
      </c>
      <c r="C771" s="8" t="s">
        <v>25</v>
      </c>
      <c r="D771" s="8" t="s">
        <v>113</v>
      </c>
      <c r="E771" s="9">
        <v>4</v>
      </c>
      <c r="F771" s="8" t="s">
        <v>278</v>
      </c>
      <c r="G771" s="8" t="s">
        <v>30</v>
      </c>
      <c r="H771" s="39">
        <v>1</v>
      </c>
      <c r="I771" s="10">
        <v>7.3</v>
      </c>
      <c r="J771" s="8" t="s">
        <v>28</v>
      </c>
      <c r="K771" s="29"/>
      <c r="L771" s="29"/>
      <c r="M771" s="29"/>
      <c r="N771" s="29"/>
      <c r="O771" s="25">
        <f t="shared" si="88"/>
        <v>-1</v>
      </c>
      <c r="P771" s="25">
        <f t="shared" si="89"/>
        <v>-1</v>
      </c>
      <c r="Q771" s="25">
        <f t="shared" si="90"/>
        <v>-1</v>
      </c>
      <c r="R771" s="33">
        <f t="shared" si="91"/>
        <v>-1</v>
      </c>
      <c r="S771" s="27">
        <f t="shared" si="95"/>
        <v>5.0799999999998864</v>
      </c>
      <c r="T771" s="27">
        <f t="shared" si="95"/>
        <v>-98.420000000000059</v>
      </c>
      <c r="U771" s="27">
        <f t="shared" si="95"/>
        <v>-61.840000000000011</v>
      </c>
      <c r="V771" s="27">
        <f t="shared" si="95"/>
        <v>-8.7159999999999958</v>
      </c>
      <c r="W771" s="4" t="s">
        <v>1124</v>
      </c>
    </row>
    <row r="772" spans="1:23" s="4" customFormat="1" ht="15" customHeight="1" x14ac:dyDescent="0.25">
      <c r="A772" s="1"/>
      <c r="B772" s="16">
        <v>44009</v>
      </c>
      <c r="C772" s="8" t="s">
        <v>25</v>
      </c>
      <c r="D772" s="8" t="s">
        <v>113</v>
      </c>
      <c r="E772" s="9">
        <v>8</v>
      </c>
      <c r="F772" s="8" t="s">
        <v>652</v>
      </c>
      <c r="G772" s="8" t="s">
        <v>30</v>
      </c>
      <c r="H772" s="39">
        <v>6</v>
      </c>
      <c r="I772" s="10">
        <v>1.99</v>
      </c>
      <c r="J772" s="8" t="s">
        <v>7</v>
      </c>
      <c r="K772" s="29"/>
      <c r="L772" s="29"/>
      <c r="M772" s="29"/>
      <c r="N772" s="29"/>
      <c r="O772" s="25">
        <f t="shared" si="88"/>
        <v>-6</v>
      </c>
      <c r="P772" s="25">
        <f t="shared" si="89"/>
        <v>-6</v>
      </c>
      <c r="Q772" s="25">
        <f t="shared" si="90"/>
        <v>-6</v>
      </c>
      <c r="R772" s="33">
        <f t="shared" si="91"/>
        <v>-6</v>
      </c>
      <c r="S772" s="27">
        <f t="shared" si="95"/>
        <v>-0.92000000000011362</v>
      </c>
      <c r="T772" s="27">
        <f t="shared" si="95"/>
        <v>-104.42000000000006</v>
      </c>
      <c r="U772" s="27">
        <f t="shared" si="95"/>
        <v>-67.84</v>
      </c>
      <c r="V772" s="27">
        <f t="shared" si="95"/>
        <v>-14.715999999999996</v>
      </c>
      <c r="W772" s="4" t="s">
        <v>1125</v>
      </c>
    </row>
    <row r="773" spans="1:23" s="4" customFormat="1" ht="15" customHeight="1" x14ac:dyDescent="0.25">
      <c r="A773" s="1"/>
      <c r="B773" s="16">
        <v>44009</v>
      </c>
      <c r="C773" s="8" t="s">
        <v>25</v>
      </c>
      <c r="D773" s="8" t="s">
        <v>113</v>
      </c>
      <c r="E773" s="9">
        <v>8</v>
      </c>
      <c r="F773" s="8" t="s">
        <v>652</v>
      </c>
      <c r="G773" s="8" t="s">
        <v>31</v>
      </c>
      <c r="H773" s="39">
        <v>6</v>
      </c>
      <c r="I773" s="10">
        <v>1.99</v>
      </c>
      <c r="J773" s="8" t="s">
        <v>7</v>
      </c>
      <c r="K773" s="29">
        <v>1.55</v>
      </c>
      <c r="L773" s="29">
        <v>1.3</v>
      </c>
      <c r="M773" s="29"/>
      <c r="N773" s="29">
        <v>1.52</v>
      </c>
      <c r="O773" s="25">
        <f t="shared" si="88"/>
        <v>3.3000000000000007</v>
      </c>
      <c r="P773" s="25">
        <f t="shared" si="89"/>
        <v>1.8000000000000007</v>
      </c>
      <c r="Q773" s="25">
        <f t="shared" si="90"/>
        <v>3.120000000000001</v>
      </c>
      <c r="R773" s="33">
        <f t="shared" si="91"/>
        <v>3.120000000000001</v>
      </c>
      <c r="S773" s="27">
        <f t="shared" si="95"/>
        <v>2.3799999999998871</v>
      </c>
      <c r="T773" s="27">
        <f t="shared" si="95"/>
        <v>-102.62000000000006</v>
      </c>
      <c r="U773" s="27">
        <f t="shared" si="95"/>
        <v>-64.72</v>
      </c>
      <c r="V773" s="27">
        <f t="shared" si="95"/>
        <v>-11.595999999999995</v>
      </c>
      <c r="W773" s="4" t="s">
        <v>1125</v>
      </c>
    </row>
    <row r="774" spans="1:23" s="4" customFormat="1" ht="15" customHeight="1" x14ac:dyDescent="0.25">
      <c r="A774" s="1"/>
      <c r="B774" s="16">
        <v>44009</v>
      </c>
      <c r="C774" s="8" t="s">
        <v>25</v>
      </c>
      <c r="D774" s="8" t="s">
        <v>113</v>
      </c>
      <c r="E774" s="9">
        <v>9</v>
      </c>
      <c r="F774" s="8" t="s">
        <v>260</v>
      </c>
      <c r="G774" s="8" t="s">
        <v>30</v>
      </c>
      <c r="H774" s="39">
        <v>2</v>
      </c>
      <c r="I774" s="10">
        <v>3.26</v>
      </c>
      <c r="J774" s="8" t="s">
        <v>28</v>
      </c>
      <c r="K774" s="29"/>
      <c r="L774" s="29"/>
      <c r="M774" s="29"/>
      <c r="N774" s="29"/>
      <c r="O774" s="25">
        <f t="shared" si="88"/>
        <v>-2</v>
      </c>
      <c r="P774" s="25">
        <f t="shared" si="89"/>
        <v>-2</v>
      </c>
      <c r="Q774" s="25">
        <f t="shared" si="90"/>
        <v>-2</v>
      </c>
      <c r="R774" s="33">
        <f t="shared" si="91"/>
        <v>-2</v>
      </c>
      <c r="S774" s="27">
        <f t="shared" si="95"/>
        <v>0.37999999999988709</v>
      </c>
      <c r="T774" s="27">
        <f t="shared" si="95"/>
        <v>-104.62000000000006</v>
      </c>
      <c r="U774" s="27">
        <f t="shared" si="95"/>
        <v>-66.72</v>
      </c>
      <c r="V774" s="27">
        <f t="shared" si="95"/>
        <v>-13.595999999999995</v>
      </c>
      <c r="W774" s="4" t="s">
        <v>1126</v>
      </c>
    </row>
    <row r="775" spans="1:23" s="4" customFormat="1" ht="15" customHeight="1" x14ac:dyDescent="0.25">
      <c r="A775" s="1"/>
      <c r="B775" s="16">
        <v>44009</v>
      </c>
      <c r="C775" s="8" t="s">
        <v>25</v>
      </c>
      <c r="D775" s="8" t="s">
        <v>108</v>
      </c>
      <c r="E775" s="9">
        <v>1</v>
      </c>
      <c r="F775" s="8" t="s">
        <v>1109</v>
      </c>
      <c r="G775" s="8" t="s">
        <v>30</v>
      </c>
      <c r="H775" s="39">
        <v>1</v>
      </c>
      <c r="I775" s="10">
        <v>3.8</v>
      </c>
      <c r="J775" s="8" t="s">
        <v>14</v>
      </c>
      <c r="K775" s="29">
        <v>6</v>
      </c>
      <c r="L775" s="29">
        <v>9.1</v>
      </c>
      <c r="M775" s="29">
        <v>8</v>
      </c>
      <c r="N775" s="29">
        <v>8.31</v>
      </c>
      <c r="O775" s="25">
        <f t="shared" si="88"/>
        <v>5</v>
      </c>
      <c r="P775" s="25">
        <f t="shared" si="89"/>
        <v>8.1</v>
      </c>
      <c r="Q775" s="25">
        <f t="shared" si="90"/>
        <v>7</v>
      </c>
      <c r="R775" s="33">
        <f t="shared" si="91"/>
        <v>7.3100000000000005</v>
      </c>
      <c r="S775" s="27">
        <f t="shared" si="95"/>
        <v>5.3799999999998871</v>
      </c>
      <c r="T775" s="27">
        <f t="shared" si="95"/>
        <v>-96.520000000000067</v>
      </c>
      <c r="U775" s="27">
        <f t="shared" si="95"/>
        <v>-59.72</v>
      </c>
      <c r="V775" s="27">
        <f t="shared" si="95"/>
        <v>-6.2859999999999943</v>
      </c>
      <c r="W775" s="4" t="s">
        <v>1110</v>
      </c>
    </row>
    <row r="776" spans="1:23" s="4" customFormat="1" ht="15" customHeight="1" x14ac:dyDescent="0.25">
      <c r="A776" s="1"/>
      <c r="B776" s="16">
        <v>44009</v>
      </c>
      <c r="C776" s="8" t="s">
        <v>25</v>
      </c>
      <c r="D776" s="8" t="s">
        <v>108</v>
      </c>
      <c r="E776" s="9">
        <v>1</v>
      </c>
      <c r="F776" s="8" t="s">
        <v>1109</v>
      </c>
      <c r="G776" s="8" t="s">
        <v>31</v>
      </c>
      <c r="H776" s="39">
        <v>1</v>
      </c>
      <c r="I776" s="10">
        <v>3.8</v>
      </c>
      <c r="J776" s="8" t="s">
        <v>14</v>
      </c>
      <c r="K776" s="29">
        <v>2.2000000000000002</v>
      </c>
      <c r="L776" s="29">
        <v>2.9</v>
      </c>
      <c r="M776" s="29"/>
      <c r="N776" s="29">
        <v>3.07</v>
      </c>
      <c r="O776" s="25">
        <f t="shared" ref="O776:O839" si="96">IF(J776&lt;&gt;0,(IF(G776="Win",IF(J776="1st",(K776*H776)-H776,IF(J776="Ref.",0,(-1*H776))),IF(OR(J776="1st",J776="2nd",J776="3rd"),(K776*H776)-H776,IF(J776="Ref.",0,(-1*H776))))),0)</f>
        <v>1.2000000000000002</v>
      </c>
      <c r="P776" s="25">
        <f t="shared" ref="P776:P839" si="97">IF(J776&lt;&gt;0,(IF(G776="Win",IF(J776="1st",(L776*H776)-H776,IF(J776="Ref.",0,(-1*H776))),IF(OR(J776="1st",J776="2nd",J776="3rd"),(L776*H776)-H776,IF(J776="Ref.",0,(-1*H776))))),0)</f>
        <v>1.9</v>
      </c>
      <c r="Q776" s="25">
        <f t="shared" ref="Q776:Q839" si="98">IF(J776&lt;&gt;0,(IF(G776="Win",IF(J776="1st",(M776*H776)-H776,IF(J776="Ref.",0,(-1*H776))),IF(J776&lt;&gt;0,R776,0))),0)</f>
        <v>2.0699999999999998</v>
      </c>
      <c r="R776" s="33">
        <f t="shared" ref="R776:R839" si="99">IF(J776&lt;&gt;0,(IF(G776="Win",IF(J776="1st",(N776*H776)-H776,IF(J776="Ref.",0,(-1*H776))),IF(OR(J776="1st",J776="2nd",J776="3rd"),(N776*H776)-H776,IF(J776="Ref.",0,(-1*H776))))),0)</f>
        <v>2.0699999999999998</v>
      </c>
      <c r="S776" s="27">
        <f t="shared" si="95"/>
        <v>6.5799999999998873</v>
      </c>
      <c r="T776" s="27">
        <f t="shared" si="95"/>
        <v>-94.620000000000061</v>
      </c>
      <c r="U776" s="27">
        <f t="shared" si="95"/>
        <v>-57.65</v>
      </c>
      <c r="V776" s="27">
        <f t="shared" si="95"/>
        <v>-4.215999999999994</v>
      </c>
      <c r="W776" s="4" t="s">
        <v>1110</v>
      </c>
    </row>
    <row r="777" spans="1:23" s="4" customFormat="1" ht="15" customHeight="1" x14ac:dyDescent="0.25">
      <c r="A777" s="1"/>
      <c r="B777" s="16">
        <v>44009</v>
      </c>
      <c r="C777" s="8" t="s">
        <v>25</v>
      </c>
      <c r="D777" s="8" t="s">
        <v>108</v>
      </c>
      <c r="E777" s="9">
        <v>2</v>
      </c>
      <c r="F777" s="8" t="s">
        <v>782</v>
      </c>
      <c r="G777" s="8" t="s">
        <v>30</v>
      </c>
      <c r="H777" s="39">
        <v>6</v>
      </c>
      <c r="I777" s="10">
        <v>1.67</v>
      </c>
      <c r="J777" s="8" t="s">
        <v>28</v>
      </c>
      <c r="K777" s="29"/>
      <c r="L777" s="29"/>
      <c r="M777" s="29"/>
      <c r="N777" s="29"/>
      <c r="O777" s="25">
        <f t="shared" si="96"/>
        <v>-6</v>
      </c>
      <c r="P777" s="25">
        <f t="shared" si="97"/>
        <v>-6</v>
      </c>
      <c r="Q777" s="25">
        <f t="shared" si="98"/>
        <v>-6</v>
      </c>
      <c r="R777" s="33">
        <f t="shared" si="99"/>
        <v>-6</v>
      </c>
      <c r="S777" s="27">
        <f t="shared" ref="S777:V792" si="100">O777+S776</f>
        <v>0.57999999999988727</v>
      </c>
      <c r="T777" s="27">
        <f t="shared" si="100"/>
        <v>-100.62000000000006</v>
      </c>
      <c r="U777" s="27">
        <f t="shared" si="100"/>
        <v>-63.65</v>
      </c>
      <c r="V777" s="27">
        <f t="shared" si="100"/>
        <v>-10.215999999999994</v>
      </c>
      <c r="W777" s="4" t="s">
        <v>1111</v>
      </c>
    </row>
    <row r="778" spans="1:23" s="4" customFormat="1" ht="15" customHeight="1" x14ac:dyDescent="0.25">
      <c r="A778" s="1"/>
      <c r="B778" s="16">
        <v>44009</v>
      </c>
      <c r="C778" s="8" t="s">
        <v>25</v>
      </c>
      <c r="D778" s="8" t="s">
        <v>108</v>
      </c>
      <c r="E778" s="9">
        <v>3</v>
      </c>
      <c r="F778" s="8" t="s">
        <v>1113</v>
      </c>
      <c r="G778" s="8" t="s">
        <v>30</v>
      </c>
      <c r="H778" s="39">
        <v>1</v>
      </c>
      <c r="I778" s="10">
        <v>5.2</v>
      </c>
      <c r="J778" s="8" t="s">
        <v>28</v>
      </c>
      <c r="K778" s="29"/>
      <c r="L778" s="29"/>
      <c r="M778" s="29"/>
      <c r="N778" s="29"/>
      <c r="O778" s="25">
        <f t="shared" si="96"/>
        <v>-1</v>
      </c>
      <c r="P778" s="25">
        <f t="shared" si="97"/>
        <v>-1</v>
      </c>
      <c r="Q778" s="25">
        <f t="shared" si="98"/>
        <v>-1</v>
      </c>
      <c r="R778" s="33">
        <f t="shared" si="99"/>
        <v>-1</v>
      </c>
      <c r="S778" s="27">
        <f t="shared" si="100"/>
        <v>-0.42000000000011273</v>
      </c>
      <c r="T778" s="27">
        <f t="shared" si="100"/>
        <v>-101.62000000000006</v>
      </c>
      <c r="U778" s="27">
        <f t="shared" si="100"/>
        <v>-64.650000000000006</v>
      </c>
      <c r="V778" s="27">
        <f t="shared" si="100"/>
        <v>-11.215999999999994</v>
      </c>
      <c r="W778" s="4" t="s">
        <v>1112</v>
      </c>
    </row>
    <row r="779" spans="1:23" s="4" customFormat="1" ht="15" customHeight="1" x14ac:dyDescent="0.25">
      <c r="A779" s="1"/>
      <c r="B779" s="16">
        <v>44009</v>
      </c>
      <c r="C779" s="8" t="s">
        <v>25</v>
      </c>
      <c r="D779" s="8" t="s">
        <v>108</v>
      </c>
      <c r="E779" s="9">
        <v>3</v>
      </c>
      <c r="F779" s="8" t="s">
        <v>1114</v>
      </c>
      <c r="G779" s="8" t="s">
        <v>30</v>
      </c>
      <c r="H779" s="39">
        <v>1</v>
      </c>
      <c r="I779" s="10">
        <v>7.42</v>
      </c>
      <c r="J779" s="8" t="s">
        <v>14</v>
      </c>
      <c r="K779" s="29">
        <v>6</v>
      </c>
      <c r="L779" s="29">
        <v>10.6</v>
      </c>
      <c r="M779" s="29">
        <v>9.5</v>
      </c>
      <c r="N779" s="29">
        <v>11.5</v>
      </c>
      <c r="O779" s="25">
        <f t="shared" si="96"/>
        <v>5</v>
      </c>
      <c r="P779" s="25">
        <f t="shared" si="97"/>
        <v>9.6</v>
      </c>
      <c r="Q779" s="25">
        <f t="shared" si="98"/>
        <v>8.5</v>
      </c>
      <c r="R779" s="33">
        <f t="shared" si="99"/>
        <v>10.5</v>
      </c>
      <c r="S779" s="27">
        <f t="shared" si="100"/>
        <v>4.5799999999998873</v>
      </c>
      <c r="T779" s="27">
        <f t="shared" si="100"/>
        <v>-92.020000000000067</v>
      </c>
      <c r="U779" s="27">
        <f t="shared" si="100"/>
        <v>-56.150000000000006</v>
      </c>
      <c r="V779" s="27">
        <f t="shared" si="100"/>
        <v>-0.71599999999999397</v>
      </c>
      <c r="W779" s="4" t="s">
        <v>1112</v>
      </c>
    </row>
    <row r="780" spans="1:23" s="4" customFormat="1" ht="15" customHeight="1" x14ac:dyDescent="0.25">
      <c r="A780" s="1"/>
      <c r="B780" s="16">
        <v>44009</v>
      </c>
      <c r="C780" s="8" t="s">
        <v>25</v>
      </c>
      <c r="D780" s="8" t="s">
        <v>108</v>
      </c>
      <c r="E780" s="9">
        <v>4</v>
      </c>
      <c r="F780" s="8" t="s">
        <v>1116</v>
      </c>
      <c r="G780" s="8" t="s">
        <v>30</v>
      </c>
      <c r="H780" s="39">
        <v>1</v>
      </c>
      <c r="I780" s="10">
        <v>2.94</v>
      </c>
      <c r="J780" s="8" t="s">
        <v>28</v>
      </c>
      <c r="K780" s="29"/>
      <c r="L780" s="29"/>
      <c r="M780" s="29"/>
      <c r="N780" s="29"/>
      <c r="O780" s="25">
        <f t="shared" si="96"/>
        <v>-1</v>
      </c>
      <c r="P780" s="25">
        <f t="shared" si="97"/>
        <v>-1</v>
      </c>
      <c r="Q780" s="25">
        <f t="shared" si="98"/>
        <v>-1</v>
      </c>
      <c r="R780" s="33">
        <f t="shared" si="99"/>
        <v>-1</v>
      </c>
      <c r="S780" s="27">
        <f t="shared" si="100"/>
        <v>3.5799999999998873</v>
      </c>
      <c r="T780" s="27">
        <f t="shared" si="100"/>
        <v>-93.020000000000067</v>
      </c>
      <c r="U780" s="27">
        <f t="shared" si="100"/>
        <v>-57.150000000000006</v>
      </c>
      <c r="V780" s="27">
        <f t="shared" si="100"/>
        <v>-1.715999999999994</v>
      </c>
      <c r="W780" s="4" t="s">
        <v>1115</v>
      </c>
    </row>
    <row r="781" spans="1:23" s="4" customFormat="1" ht="15" customHeight="1" x14ac:dyDescent="0.25">
      <c r="A781" s="1"/>
      <c r="B781" s="16">
        <v>44009</v>
      </c>
      <c r="C781" s="8" t="s">
        <v>25</v>
      </c>
      <c r="D781" s="8" t="s">
        <v>108</v>
      </c>
      <c r="E781" s="9">
        <v>4</v>
      </c>
      <c r="F781" s="8" t="s">
        <v>1116</v>
      </c>
      <c r="G781" s="8" t="s">
        <v>31</v>
      </c>
      <c r="H781" s="39">
        <v>1</v>
      </c>
      <c r="I781" s="10">
        <v>2.94</v>
      </c>
      <c r="J781" s="8" t="s">
        <v>28</v>
      </c>
      <c r="K781" s="29"/>
      <c r="L781" s="29"/>
      <c r="M781" s="29"/>
      <c r="N781" s="29"/>
      <c r="O781" s="25">
        <f t="shared" si="96"/>
        <v>-1</v>
      </c>
      <c r="P781" s="25">
        <f t="shared" si="97"/>
        <v>-1</v>
      </c>
      <c r="Q781" s="25">
        <f t="shared" si="98"/>
        <v>-1</v>
      </c>
      <c r="R781" s="33">
        <f t="shared" si="99"/>
        <v>-1</v>
      </c>
      <c r="S781" s="27">
        <f t="shared" si="100"/>
        <v>2.5799999999998873</v>
      </c>
      <c r="T781" s="27">
        <f t="shared" si="100"/>
        <v>-94.020000000000067</v>
      </c>
      <c r="U781" s="27">
        <f t="shared" si="100"/>
        <v>-58.150000000000006</v>
      </c>
      <c r="V781" s="27">
        <f t="shared" si="100"/>
        <v>-2.715999999999994</v>
      </c>
      <c r="W781" s="4" t="s">
        <v>1115</v>
      </c>
    </row>
    <row r="782" spans="1:23" s="4" customFormat="1" ht="15" customHeight="1" x14ac:dyDescent="0.25">
      <c r="A782" s="1"/>
      <c r="B782" s="16">
        <v>44009</v>
      </c>
      <c r="C782" s="8" t="s">
        <v>25</v>
      </c>
      <c r="D782" s="8" t="s">
        <v>108</v>
      </c>
      <c r="E782" s="9">
        <v>8</v>
      </c>
      <c r="F782" s="8" t="s">
        <v>1118</v>
      </c>
      <c r="G782" s="8" t="s">
        <v>30</v>
      </c>
      <c r="H782" s="39">
        <v>2</v>
      </c>
      <c r="I782" s="10">
        <v>3.64</v>
      </c>
      <c r="J782" s="8" t="s">
        <v>28</v>
      </c>
      <c r="K782" s="29"/>
      <c r="L782" s="29"/>
      <c r="M782" s="29"/>
      <c r="N782" s="29"/>
      <c r="O782" s="25">
        <f t="shared" si="96"/>
        <v>-2</v>
      </c>
      <c r="P782" s="25">
        <f t="shared" si="97"/>
        <v>-2</v>
      </c>
      <c r="Q782" s="25">
        <f t="shared" si="98"/>
        <v>-2</v>
      </c>
      <c r="R782" s="33">
        <f t="shared" si="99"/>
        <v>-2</v>
      </c>
      <c r="S782" s="27">
        <f t="shared" si="100"/>
        <v>0.57999999999988727</v>
      </c>
      <c r="T782" s="27">
        <f t="shared" si="100"/>
        <v>-96.020000000000067</v>
      </c>
      <c r="U782" s="27">
        <f t="shared" si="100"/>
        <v>-60.150000000000006</v>
      </c>
      <c r="V782" s="27">
        <f t="shared" si="100"/>
        <v>-4.715999999999994</v>
      </c>
      <c r="W782" s="4" t="s">
        <v>1117</v>
      </c>
    </row>
    <row r="783" spans="1:23" s="4" customFormat="1" ht="15" customHeight="1" x14ac:dyDescent="0.25">
      <c r="A783" s="1"/>
      <c r="B783" s="16">
        <v>44009</v>
      </c>
      <c r="C783" s="8" t="s">
        <v>25</v>
      </c>
      <c r="D783" s="8" t="s">
        <v>108</v>
      </c>
      <c r="E783" s="9">
        <v>8</v>
      </c>
      <c r="F783" s="8" t="s">
        <v>1118</v>
      </c>
      <c r="G783" s="8" t="s">
        <v>31</v>
      </c>
      <c r="H783" s="39">
        <v>2</v>
      </c>
      <c r="I783" s="10">
        <v>3.64</v>
      </c>
      <c r="J783" s="8" t="s">
        <v>28</v>
      </c>
      <c r="K783" s="29"/>
      <c r="L783" s="29"/>
      <c r="M783" s="29"/>
      <c r="N783" s="29"/>
      <c r="O783" s="25">
        <f t="shared" si="96"/>
        <v>-2</v>
      </c>
      <c r="P783" s="25">
        <f t="shared" si="97"/>
        <v>-2</v>
      </c>
      <c r="Q783" s="25">
        <f t="shared" si="98"/>
        <v>-2</v>
      </c>
      <c r="R783" s="33">
        <f t="shared" si="99"/>
        <v>-2</v>
      </c>
      <c r="S783" s="27">
        <f t="shared" si="100"/>
        <v>-1.4200000000001127</v>
      </c>
      <c r="T783" s="27">
        <f t="shared" si="100"/>
        <v>-98.020000000000067</v>
      </c>
      <c r="U783" s="27">
        <f t="shared" si="100"/>
        <v>-62.150000000000006</v>
      </c>
      <c r="V783" s="27">
        <f t="shared" si="100"/>
        <v>-6.715999999999994</v>
      </c>
      <c r="W783" s="4" t="s">
        <v>1117</v>
      </c>
    </row>
    <row r="784" spans="1:23" s="4" customFormat="1" ht="15" customHeight="1" x14ac:dyDescent="0.25">
      <c r="A784" s="1"/>
      <c r="B784" s="16">
        <v>44010</v>
      </c>
      <c r="C784" s="8" t="s">
        <v>35</v>
      </c>
      <c r="D784" s="8" t="s">
        <v>36</v>
      </c>
      <c r="E784" s="9">
        <v>2</v>
      </c>
      <c r="F784" s="8" t="s">
        <v>1127</v>
      </c>
      <c r="G784" s="8" t="s">
        <v>30</v>
      </c>
      <c r="H784" s="39">
        <v>0.8</v>
      </c>
      <c r="I784" s="10">
        <v>4.75</v>
      </c>
      <c r="J784" s="8" t="s">
        <v>28</v>
      </c>
      <c r="K784" s="29"/>
      <c r="L784" s="29"/>
      <c r="M784" s="29"/>
      <c r="N784" s="29"/>
      <c r="O784" s="25">
        <f t="shared" si="96"/>
        <v>-0.8</v>
      </c>
      <c r="P784" s="25">
        <f t="shared" si="97"/>
        <v>-0.8</v>
      </c>
      <c r="Q784" s="25">
        <f t="shared" si="98"/>
        <v>-0.8</v>
      </c>
      <c r="R784" s="33">
        <f t="shared" si="99"/>
        <v>-0.8</v>
      </c>
      <c r="S784" s="27">
        <f t="shared" si="100"/>
        <v>-2.2200000000001125</v>
      </c>
      <c r="T784" s="27">
        <f t="shared" si="100"/>
        <v>-98.820000000000064</v>
      </c>
      <c r="U784" s="27">
        <f t="shared" si="100"/>
        <v>-62.95</v>
      </c>
      <c r="V784" s="27">
        <f t="shared" si="100"/>
        <v>-7.5159999999999938</v>
      </c>
      <c r="W784" s="4" t="s">
        <v>1128</v>
      </c>
    </row>
    <row r="785" spans="1:23" s="4" customFormat="1" ht="15" customHeight="1" x14ac:dyDescent="0.25">
      <c r="A785" s="1"/>
      <c r="B785" s="16">
        <v>44010</v>
      </c>
      <c r="C785" s="8" t="s">
        <v>35</v>
      </c>
      <c r="D785" s="8" t="s">
        <v>36</v>
      </c>
      <c r="E785" s="9">
        <v>2</v>
      </c>
      <c r="F785" s="8" t="s">
        <v>1127</v>
      </c>
      <c r="G785" s="8" t="s">
        <v>31</v>
      </c>
      <c r="H785" s="39">
        <v>0.8</v>
      </c>
      <c r="I785" s="10">
        <v>4.75</v>
      </c>
      <c r="J785" s="8" t="s">
        <v>28</v>
      </c>
      <c r="K785" s="29"/>
      <c r="L785" s="29"/>
      <c r="M785" s="29"/>
      <c r="N785" s="29"/>
      <c r="O785" s="25">
        <f t="shared" si="96"/>
        <v>-0.8</v>
      </c>
      <c r="P785" s="25">
        <f t="shared" si="97"/>
        <v>-0.8</v>
      </c>
      <c r="Q785" s="25">
        <f t="shared" si="98"/>
        <v>-0.8</v>
      </c>
      <c r="R785" s="33">
        <f t="shared" si="99"/>
        <v>-0.8</v>
      </c>
      <c r="S785" s="27">
        <f t="shared" si="100"/>
        <v>-3.0200000000001124</v>
      </c>
      <c r="T785" s="27">
        <f t="shared" si="100"/>
        <v>-99.620000000000061</v>
      </c>
      <c r="U785" s="27">
        <f t="shared" si="100"/>
        <v>-63.75</v>
      </c>
      <c r="V785" s="27">
        <f t="shared" si="100"/>
        <v>-8.3159999999999936</v>
      </c>
      <c r="W785" s="4" t="s">
        <v>1128</v>
      </c>
    </row>
    <row r="786" spans="1:23" s="4" customFormat="1" ht="15" customHeight="1" x14ac:dyDescent="0.25">
      <c r="A786" s="1"/>
      <c r="B786" s="16">
        <v>44010</v>
      </c>
      <c r="C786" s="8" t="s">
        <v>35</v>
      </c>
      <c r="D786" s="8" t="s">
        <v>36</v>
      </c>
      <c r="E786" s="9">
        <v>3</v>
      </c>
      <c r="F786" s="8" t="s">
        <v>1130</v>
      </c>
      <c r="G786" s="8" t="s">
        <v>30</v>
      </c>
      <c r="H786" s="39">
        <v>1</v>
      </c>
      <c r="I786" s="10">
        <v>7.28</v>
      </c>
      <c r="J786" s="8" t="s">
        <v>14</v>
      </c>
      <c r="K786" s="29">
        <v>3.7</v>
      </c>
      <c r="L786" s="29">
        <v>4.8</v>
      </c>
      <c r="M786" s="29">
        <v>4</v>
      </c>
      <c r="N786" s="29">
        <v>4.2</v>
      </c>
      <c r="O786" s="25">
        <f t="shared" si="96"/>
        <v>2.7</v>
      </c>
      <c r="P786" s="25">
        <f t="shared" si="97"/>
        <v>3.8</v>
      </c>
      <c r="Q786" s="25">
        <f t="shared" si="98"/>
        <v>3</v>
      </c>
      <c r="R786" s="33">
        <f t="shared" si="99"/>
        <v>3.2</v>
      </c>
      <c r="S786" s="27">
        <f t="shared" si="100"/>
        <v>-0.32000000000011219</v>
      </c>
      <c r="T786" s="27">
        <f t="shared" si="100"/>
        <v>-95.820000000000064</v>
      </c>
      <c r="U786" s="27">
        <f t="shared" si="100"/>
        <v>-60.75</v>
      </c>
      <c r="V786" s="27">
        <f t="shared" si="100"/>
        <v>-5.1159999999999934</v>
      </c>
      <c r="W786" s="4" t="s">
        <v>1129</v>
      </c>
    </row>
    <row r="787" spans="1:23" s="4" customFormat="1" ht="15" customHeight="1" x14ac:dyDescent="0.25">
      <c r="A787" s="1"/>
      <c r="B787" s="16">
        <v>44013</v>
      </c>
      <c r="C787" s="8" t="s">
        <v>27</v>
      </c>
      <c r="D787" s="8" t="s">
        <v>113</v>
      </c>
      <c r="E787" s="9">
        <v>1</v>
      </c>
      <c r="F787" s="8" t="s">
        <v>1132</v>
      </c>
      <c r="G787" s="8" t="s">
        <v>30</v>
      </c>
      <c r="H787" s="39">
        <v>1</v>
      </c>
      <c r="I787" s="10">
        <v>2.0699999999999998</v>
      </c>
      <c r="J787" s="8" t="s">
        <v>28</v>
      </c>
      <c r="K787" s="29"/>
      <c r="L787" s="29"/>
      <c r="M787" s="29"/>
      <c r="N787" s="29"/>
      <c r="O787" s="25">
        <f t="shared" si="96"/>
        <v>-1</v>
      </c>
      <c r="P787" s="25">
        <f t="shared" si="97"/>
        <v>-1</v>
      </c>
      <c r="Q787" s="25">
        <f t="shared" si="98"/>
        <v>-1</v>
      </c>
      <c r="R787" s="33">
        <f t="shared" si="99"/>
        <v>-1</v>
      </c>
      <c r="S787" s="27">
        <f t="shared" si="100"/>
        <v>-1.3200000000001122</v>
      </c>
      <c r="T787" s="27">
        <f t="shared" si="100"/>
        <v>-96.820000000000064</v>
      </c>
      <c r="U787" s="27">
        <f t="shared" si="100"/>
        <v>-61.75</v>
      </c>
      <c r="V787" s="27">
        <f t="shared" si="100"/>
        <v>-6.1159999999999934</v>
      </c>
      <c r="W787" s="4" t="s">
        <v>1131</v>
      </c>
    </row>
    <row r="788" spans="1:23" s="4" customFormat="1" ht="15" customHeight="1" x14ac:dyDescent="0.25">
      <c r="A788" s="1"/>
      <c r="B788" s="16">
        <v>44013</v>
      </c>
      <c r="C788" s="8" t="s">
        <v>27</v>
      </c>
      <c r="D788" s="8" t="s">
        <v>113</v>
      </c>
      <c r="E788" s="9">
        <v>1</v>
      </c>
      <c r="F788" s="8" t="s">
        <v>1133</v>
      </c>
      <c r="G788" s="8" t="s">
        <v>30</v>
      </c>
      <c r="H788" s="39">
        <v>1</v>
      </c>
      <c r="I788" s="10">
        <v>4.25</v>
      </c>
      <c r="J788" s="8" t="s">
        <v>33</v>
      </c>
      <c r="K788" s="29"/>
      <c r="L788" s="29"/>
      <c r="M788" s="29"/>
      <c r="N788" s="29"/>
      <c r="O788" s="25">
        <f t="shared" si="96"/>
        <v>-1</v>
      </c>
      <c r="P788" s="25">
        <f t="shared" si="97"/>
        <v>-1</v>
      </c>
      <c r="Q788" s="25">
        <f t="shared" si="98"/>
        <v>-1</v>
      </c>
      <c r="R788" s="33">
        <f t="shared" si="99"/>
        <v>-1</v>
      </c>
      <c r="S788" s="27">
        <f t="shared" si="100"/>
        <v>-2.3200000000001122</v>
      </c>
      <c r="T788" s="27">
        <f t="shared" si="100"/>
        <v>-97.820000000000064</v>
      </c>
      <c r="U788" s="27">
        <f t="shared" si="100"/>
        <v>-62.75</v>
      </c>
      <c r="V788" s="27">
        <f t="shared" si="100"/>
        <v>-7.1159999999999934</v>
      </c>
      <c r="W788" s="4" t="s">
        <v>1131</v>
      </c>
    </row>
    <row r="789" spans="1:23" s="4" customFormat="1" ht="15" customHeight="1" x14ac:dyDescent="0.25">
      <c r="A789" s="1"/>
      <c r="B789" s="16">
        <v>44013</v>
      </c>
      <c r="C789" s="8" t="s">
        <v>27</v>
      </c>
      <c r="D789" s="8" t="s">
        <v>113</v>
      </c>
      <c r="E789" s="9">
        <v>2</v>
      </c>
      <c r="F789" s="8" t="s">
        <v>1135</v>
      </c>
      <c r="G789" s="8" t="s">
        <v>30</v>
      </c>
      <c r="H789" s="39">
        <v>2</v>
      </c>
      <c r="I789" s="10">
        <v>2.99</v>
      </c>
      <c r="J789" s="8" t="s">
        <v>7</v>
      </c>
      <c r="K789" s="29"/>
      <c r="L789" s="29"/>
      <c r="M789" s="29"/>
      <c r="N789" s="29"/>
      <c r="O789" s="25">
        <f t="shared" si="96"/>
        <v>-2</v>
      </c>
      <c r="P789" s="25">
        <f t="shared" si="97"/>
        <v>-2</v>
      </c>
      <c r="Q789" s="25">
        <f t="shared" si="98"/>
        <v>-2</v>
      </c>
      <c r="R789" s="33">
        <f t="shared" si="99"/>
        <v>-2</v>
      </c>
      <c r="S789" s="27">
        <f t="shared" si="100"/>
        <v>-4.3200000000001122</v>
      </c>
      <c r="T789" s="27">
        <f t="shared" si="100"/>
        <v>-99.820000000000064</v>
      </c>
      <c r="U789" s="27">
        <f t="shared" si="100"/>
        <v>-64.75</v>
      </c>
      <c r="V789" s="27">
        <f t="shared" si="100"/>
        <v>-9.1159999999999926</v>
      </c>
      <c r="W789" s="4" t="s">
        <v>1134</v>
      </c>
    </row>
    <row r="790" spans="1:23" s="4" customFormat="1" ht="15" customHeight="1" x14ac:dyDescent="0.25">
      <c r="A790" s="1"/>
      <c r="B790" s="16">
        <v>44013</v>
      </c>
      <c r="C790" s="8" t="s">
        <v>27</v>
      </c>
      <c r="D790" s="8" t="s">
        <v>113</v>
      </c>
      <c r="E790" s="9">
        <v>2</v>
      </c>
      <c r="F790" s="8" t="s">
        <v>1135</v>
      </c>
      <c r="G790" s="8" t="s">
        <v>31</v>
      </c>
      <c r="H790" s="39">
        <v>2</v>
      </c>
      <c r="I790" s="10">
        <v>2.99</v>
      </c>
      <c r="J790" s="8" t="s">
        <v>7</v>
      </c>
      <c r="K790" s="29">
        <v>1.8</v>
      </c>
      <c r="L790" s="29">
        <v>1.4</v>
      </c>
      <c r="M790" s="29"/>
      <c r="N790" s="29">
        <v>1.49</v>
      </c>
      <c r="O790" s="25">
        <f t="shared" si="96"/>
        <v>1.6</v>
      </c>
      <c r="P790" s="25">
        <f t="shared" si="97"/>
        <v>0.79999999999999982</v>
      </c>
      <c r="Q790" s="25">
        <f t="shared" si="98"/>
        <v>0.98</v>
      </c>
      <c r="R790" s="33">
        <f t="shared" si="99"/>
        <v>0.98</v>
      </c>
      <c r="S790" s="27">
        <f t="shared" si="100"/>
        <v>-2.7200000000001121</v>
      </c>
      <c r="T790" s="27">
        <f t="shared" si="100"/>
        <v>-99.020000000000067</v>
      </c>
      <c r="U790" s="27">
        <f t="shared" si="100"/>
        <v>-63.77</v>
      </c>
      <c r="V790" s="27">
        <f t="shared" si="100"/>
        <v>-8.1359999999999921</v>
      </c>
      <c r="W790" s="4" t="s">
        <v>1134</v>
      </c>
    </row>
    <row r="791" spans="1:23" s="4" customFormat="1" ht="15" customHeight="1" x14ac:dyDescent="0.25">
      <c r="A791" s="1"/>
      <c r="B791" s="16">
        <v>44013</v>
      </c>
      <c r="C791" s="8" t="s">
        <v>27</v>
      </c>
      <c r="D791" s="8" t="s">
        <v>113</v>
      </c>
      <c r="E791" s="9">
        <v>5</v>
      </c>
      <c r="F791" s="8" t="s">
        <v>521</v>
      </c>
      <c r="G791" s="8" t="s">
        <v>30</v>
      </c>
      <c r="H791" s="39">
        <v>1</v>
      </c>
      <c r="I791" s="10">
        <v>3.45</v>
      </c>
      <c r="J791" s="8" t="s">
        <v>28</v>
      </c>
      <c r="K791" s="29"/>
      <c r="L791" s="29"/>
      <c r="M791" s="29"/>
      <c r="N791" s="29"/>
      <c r="O791" s="25">
        <f t="shared" si="96"/>
        <v>-1</v>
      </c>
      <c r="P791" s="25">
        <f t="shared" si="97"/>
        <v>-1</v>
      </c>
      <c r="Q791" s="25">
        <f t="shared" si="98"/>
        <v>-1</v>
      </c>
      <c r="R791" s="33">
        <f t="shared" si="99"/>
        <v>-1</v>
      </c>
      <c r="S791" s="27">
        <f t="shared" si="100"/>
        <v>-3.7200000000001121</v>
      </c>
      <c r="T791" s="27">
        <f t="shared" si="100"/>
        <v>-100.02000000000007</v>
      </c>
      <c r="U791" s="27">
        <f t="shared" si="100"/>
        <v>-64.77000000000001</v>
      </c>
      <c r="V791" s="27">
        <f t="shared" si="100"/>
        <v>-9.1359999999999921</v>
      </c>
      <c r="W791" s="4" t="s">
        <v>1136</v>
      </c>
    </row>
    <row r="792" spans="1:23" s="4" customFormat="1" ht="15" customHeight="1" x14ac:dyDescent="0.25">
      <c r="A792" s="1"/>
      <c r="B792" s="16">
        <v>44013</v>
      </c>
      <c r="C792" s="8" t="s">
        <v>27</v>
      </c>
      <c r="D792" s="8" t="s">
        <v>113</v>
      </c>
      <c r="E792" s="9">
        <v>6</v>
      </c>
      <c r="F792" s="8" t="s">
        <v>416</v>
      </c>
      <c r="G792" s="8" t="s">
        <v>30</v>
      </c>
      <c r="H792" s="39">
        <v>2</v>
      </c>
      <c r="I792" s="10">
        <v>3.43</v>
      </c>
      <c r="J792" s="8" t="s">
        <v>28</v>
      </c>
      <c r="K792" s="29"/>
      <c r="L792" s="29"/>
      <c r="M792" s="29"/>
      <c r="N792" s="29"/>
      <c r="O792" s="25">
        <f t="shared" si="96"/>
        <v>-2</v>
      </c>
      <c r="P792" s="25">
        <f t="shared" si="97"/>
        <v>-2</v>
      </c>
      <c r="Q792" s="25">
        <f t="shared" si="98"/>
        <v>-2</v>
      </c>
      <c r="R792" s="33">
        <f t="shared" si="99"/>
        <v>-2</v>
      </c>
      <c r="S792" s="27">
        <f t="shared" si="100"/>
        <v>-5.7200000000001125</v>
      </c>
      <c r="T792" s="27">
        <f t="shared" si="100"/>
        <v>-102.02000000000007</v>
      </c>
      <c r="U792" s="27">
        <f t="shared" si="100"/>
        <v>-66.77000000000001</v>
      </c>
      <c r="V792" s="27">
        <f t="shared" si="100"/>
        <v>-11.135999999999992</v>
      </c>
      <c r="W792" s="4" t="s">
        <v>1137</v>
      </c>
    </row>
    <row r="793" spans="1:23" s="4" customFormat="1" ht="15" customHeight="1" x14ac:dyDescent="0.25">
      <c r="A793" s="1"/>
      <c r="B793" s="16">
        <v>44013</v>
      </c>
      <c r="C793" s="8" t="s">
        <v>27</v>
      </c>
      <c r="D793" s="8" t="s">
        <v>113</v>
      </c>
      <c r="E793" s="9">
        <v>6</v>
      </c>
      <c r="F793" s="8" t="s">
        <v>175</v>
      </c>
      <c r="G793" s="8" t="s">
        <v>30</v>
      </c>
      <c r="H793" s="39">
        <v>2</v>
      </c>
      <c r="I793" s="10">
        <v>4.62</v>
      </c>
      <c r="J793" s="8" t="s">
        <v>28</v>
      </c>
      <c r="K793" s="29"/>
      <c r="L793" s="29"/>
      <c r="M793" s="29"/>
      <c r="N793" s="29"/>
      <c r="O793" s="25">
        <f t="shared" si="96"/>
        <v>-2</v>
      </c>
      <c r="P793" s="25">
        <f t="shared" si="97"/>
        <v>-2</v>
      </c>
      <c r="Q793" s="25">
        <f t="shared" si="98"/>
        <v>-2</v>
      </c>
      <c r="R793" s="33">
        <f t="shared" si="99"/>
        <v>-2</v>
      </c>
      <c r="S793" s="27">
        <f t="shared" ref="S793:V808" si="101">O793+S792</f>
        <v>-7.7200000000001125</v>
      </c>
      <c r="T793" s="27">
        <f t="shared" si="101"/>
        <v>-104.02000000000007</v>
      </c>
      <c r="U793" s="27">
        <f t="shared" si="101"/>
        <v>-68.77000000000001</v>
      </c>
      <c r="V793" s="27">
        <f t="shared" si="101"/>
        <v>-13.135999999999992</v>
      </c>
      <c r="W793" s="4" t="s">
        <v>1137</v>
      </c>
    </row>
    <row r="794" spans="1:23" s="4" customFormat="1" ht="15" customHeight="1" x14ac:dyDescent="0.25">
      <c r="A794" s="1"/>
      <c r="B794" s="16">
        <v>44013</v>
      </c>
      <c r="C794" s="8" t="s">
        <v>27</v>
      </c>
      <c r="D794" s="8" t="s">
        <v>113</v>
      </c>
      <c r="E794" s="9">
        <v>8</v>
      </c>
      <c r="F794" s="8" t="s">
        <v>1139</v>
      </c>
      <c r="G794" s="8" t="s">
        <v>30</v>
      </c>
      <c r="H794" s="39">
        <v>1</v>
      </c>
      <c r="I794" s="10">
        <v>3.49</v>
      </c>
      <c r="J794" s="8" t="s">
        <v>28</v>
      </c>
      <c r="K794" s="29"/>
      <c r="L794" s="29"/>
      <c r="M794" s="29"/>
      <c r="N794" s="29"/>
      <c r="O794" s="25">
        <f t="shared" si="96"/>
        <v>-1</v>
      </c>
      <c r="P794" s="25">
        <f t="shared" si="97"/>
        <v>-1</v>
      </c>
      <c r="Q794" s="25">
        <f t="shared" si="98"/>
        <v>-1</v>
      </c>
      <c r="R794" s="33">
        <f t="shared" si="99"/>
        <v>-1</v>
      </c>
      <c r="S794" s="27">
        <f t="shared" si="101"/>
        <v>-8.7200000000001125</v>
      </c>
      <c r="T794" s="27">
        <f t="shared" si="101"/>
        <v>-105.02000000000007</v>
      </c>
      <c r="U794" s="27">
        <f t="shared" si="101"/>
        <v>-69.77000000000001</v>
      </c>
      <c r="V794" s="27">
        <f t="shared" si="101"/>
        <v>-14.135999999999992</v>
      </c>
      <c r="W794" s="4" t="s">
        <v>1138</v>
      </c>
    </row>
    <row r="795" spans="1:23" s="4" customFormat="1" ht="15" customHeight="1" x14ac:dyDescent="0.25">
      <c r="A795" s="1"/>
      <c r="B795" s="16">
        <v>44015</v>
      </c>
      <c r="C795" s="8" t="s">
        <v>127</v>
      </c>
      <c r="D795" s="8" t="s">
        <v>582</v>
      </c>
      <c r="E795" s="9">
        <v>1</v>
      </c>
      <c r="F795" s="8" t="s">
        <v>213</v>
      </c>
      <c r="G795" s="8" t="s">
        <v>30</v>
      </c>
      <c r="H795" s="39">
        <v>4</v>
      </c>
      <c r="I795" s="10">
        <v>2.08</v>
      </c>
      <c r="J795" s="8" t="s">
        <v>33</v>
      </c>
      <c r="K795" s="29"/>
      <c r="L795" s="29"/>
      <c r="M795" s="29"/>
      <c r="N795" s="29"/>
      <c r="O795" s="25">
        <f t="shared" si="96"/>
        <v>-4</v>
      </c>
      <c r="P795" s="25">
        <f t="shared" si="97"/>
        <v>-4</v>
      </c>
      <c r="Q795" s="25">
        <f t="shared" si="98"/>
        <v>-4</v>
      </c>
      <c r="R795" s="33">
        <f t="shared" si="99"/>
        <v>-4</v>
      </c>
      <c r="S795" s="27">
        <f t="shared" si="101"/>
        <v>-12.720000000000113</v>
      </c>
      <c r="T795" s="27">
        <f t="shared" si="101"/>
        <v>-109.02000000000007</v>
      </c>
      <c r="U795" s="27">
        <f t="shared" si="101"/>
        <v>-73.77000000000001</v>
      </c>
      <c r="V795" s="27">
        <f t="shared" si="101"/>
        <v>-18.135999999999992</v>
      </c>
      <c r="W795" s="4" t="s">
        <v>1140</v>
      </c>
    </row>
    <row r="796" spans="1:23" s="4" customFormat="1" ht="15" customHeight="1" x14ac:dyDescent="0.25">
      <c r="A796" s="1"/>
      <c r="B796" s="16">
        <v>44015</v>
      </c>
      <c r="C796" s="8" t="s">
        <v>127</v>
      </c>
      <c r="D796" s="8" t="s">
        <v>582</v>
      </c>
      <c r="E796" s="9">
        <v>4</v>
      </c>
      <c r="F796" s="8" t="s">
        <v>1142</v>
      </c>
      <c r="G796" s="8" t="s">
        <v>30</v>
      </c>
      <c r="H796" s="39">
        <v>1</v>
      </c>
      <c r="I796" s="10">
        <v>4.57</v>
      </c>
      <c r="J796" s="8" t="s">
        <v>7</v>
      </c>
      <c r="K796" s="29"/>
      <c r="L796" s="29"/>
      <c r="M796" s="29"/>
      <c r="N796" s="29"/>
      <c r="O796" s="25">
        <f t="shared" si="96"/>
        <v>-1</v>
      </c>
      <c r="P796" s="25">
        <f t="shared" si="97"/>
        <v>-1</v>
      </c>
      <c r="Q796" s="25">
        <f t="shared" si="98"/>
        <v>-1</v>
      </c>
      <c r="R796" s="33">
        <f t="shared" si="99"/>
        <v>-1</v>
      </c>
      <c r="S796" s="27">
        <f t="shared" si="101"/>
        <v>-13.720000000000113</v>
      </c>
      <c r="T796" s="27">
        <f t="shared" si="101"/>
        <v>-110.02000000000007</v>
      </c>
      <c r="U796" s="27">
        <f t="shared" si="101"/>
        <v>-74.77000000000001</v>
      </c>
      <c r="V796" s="27">
        <f t="shared" si="101"/>
        <v>-19.135999999999992</v>
      </c>
      <c r="W796" s="4" t="s">
        <v>1141</v>
      </c>
    </row>
    <row r="797" spans="1:23" s="4" customFormat="1" ht="15" customHeight="1" x14ac:dyDescent="0.25">
      <c r="A797" s="1"/>
      <c r="B797" s="16">
        <v>44015</v>
      </c>
      <c r="C797" s="8" t="s">
        <v>127</v>
      </c>
      <c r="D797" s="8" t="s">
        <v>582</v>
      </c>
      <c r="E797" s="9">
        <v>4</v>
      </c>
      <c r="F797" s="8" t="s">
        <v>1142</v>
      </c>
      <c r="G797" s="8" t="s">
        <v>31</v>
      </c>
      <c r="H797" s="39">
        <v>1</v>
      </c>
      <c r="I797" s="10">
        <v>4.57</v>
      </c>
      <c r="J797" s="8" t="s">
        <v>7</v>
      </c>
      <c r="K797" s="29"/>
      <c r="L797" s="29"/>
      <c r="M797" s="29"/>
      <c r="N797" s="29"/>
      <c r="O797" s="25">
        <f t="shared" si="96"/>
        <v>-1</v>
      </c>
      <c r="P797" s="25">
        <f t="shared" si="97"/>
        <v>-1</v>
      </c>
      <c r="Q797" s="25">
        <f t="shared" si="98"/>
        <v>-1</v>
      </c>
      <c r="R797" s="33">
        <f t="shared" si="99"/>
        <v>-1</v>
      </c>
      <c r="S797" s="27">
        <f t="shared" si="101"/>
        <v>-14.720000000000113</v>
      </c>
      <c r="T797" s="27">
        <f t="shared" si="101"/>
        <v>-111.02000000000007</v>
      </c>
      <c r="U797" s="27">
        <f t="shared" si="101"/>
        <v>-75.77000000000001</v>
      </c>
      <c r="V797" s="27">
        <f t="shared" si="101"/>
        <v>-20.135999999999992</v>
      </c>
      <c r="W797" s="4" t="s">
        <v>1141</v>
      </c>
    </row>
    <row r="798" spans="1:23" s="4" customFormat="1" ht="15" customHeight="1" x14ac:dyDescent="0.25">
      <c r="A798" s="1"/>
      <c r="B798" s="16">
        <v>44015</v>
      </c>
      <c r="C798" s="8" t="s">
        <v>127</v>
      </c>
      <c r="D798" s="8" t="s">
        <v>582</v>
      </c>
      <c r="E798" s="9">
        <v>5</v>
      </c>
      <c r="F798" s="8" t="s">
        <v>676</v>
      </c>
      <c r="G798" s="8" t="s">
        <v>30</v>
      </c>
      <c r="H798" s="39">
        <v>1</v>
      </c>
      <c r="I798" s="10">
        <v>5.24</v>
      </c>
      <c r="J798" s="8" t="s">
        <v>28</v>
      </c>
      <c r="K798" s="29"/>
      <c r="L798" s="29"/>
      <c r="M798" s="29"/>
      <c r="N798" s="29"/>
      <c r="O798" s="25">
        <f t="shared" si="96"/>
        <v>-1</v>
      </c>
      <c r="P798" s="25">
        <f t="shared" si="97"/>
        <v>-1</v>
      </c>
      <c r="Q798" s="25">
        <f t="shared" si="98"/>
        <v>-1</v>
      </c>
      <c r="R798" s="33">
        <f t="shared" si="99"/>
        <v>-1</v>
      </c>
      <c r="S798" s="27">
        <f t="shared" si="101"/>
        <v>-15.720000000000113</v>
      </c>
      <c r="T798" s="27">
        <f t="shared" si="101"/>
        <v>-112.02000000000007</v>
      </c>
      <c r="U798" s="27">
        <f t="shared" si="101"/>
        <v>-76.77000000000001</v>
      </c>
      <c r="V798" s="27">
        <f t="shared" si="101"/>
        <v>-21.135999999999992</v>
      </c>
      <c r="W798" s="4" t="s">
        <v>1143</v>
      </c>
    </row>
    <row r="799" spans="1:23" s="4" customFormat="1" ht="15" customHeight="1" x14ac:dyDescent="0.25">
      <c r="A799" s="1"/>
      <c r="B799" s="16">
        <v>44015</v>
      </c>
      <c r="C799" s="8" t="s">
        <v>127</v>
      </c>
      <c r="D799" s="8" t="s">
        <v>582</v>
      </c>
      <c r="E799" s="9">
        <v>8</v>
      </c>
      <c r="F799" s="8" t="s">
        <v>1145</v>
      </c>
      <c r="G799" s="8" t="s">
        <v>30</v>
      </c>
      <c r="H799" s="39">
        <v>1</v>
      </c>
      <c r="I799" s="10">
        <v>5.98</v>
      </c>
      <c r="J799" s="8" t="s">
        <v>28</v>
      </c>
      <c r="K799" s="29"/>
      <c r="L799" s="29"/>
      <c r="M799" s="29"/>
      <c r="N799" s="29"/>
      <c r="O799" s="25">
        <f t="shared" si="96"/>
        <v>-1</v>
      </c>
      <c r="P799" s="25">
        <f t="shared" si="97"/>
        <v>-1</v>
      </c>
      <c r="Q799" s="25">
        <f t="shared" si="98"/>
        <v>-1</v>
      </c>
      <c r="R799" s="33">
        <f t="shared" si="99"/>
        <v>-1</v>
      </c>
      <c r="S799" s="27">
        <f t="shared" si="101"/>
        <v>-16.720000000000113</v>
      </c>
      <c r="T799" s="27">
        <f t="shared" si="101"/>
        <v>-113.02000000000007</v>
      </c>
      <c r="U799" s="27">
        <f t="shared" si="101"/>
        <v>-77.77000000000001</v>
      </c>
      <c r="V799" s="27">
        <f t="shared" si="101"/>
        <v>-22.135999999999992</v>
      </c>
      <c r="W799" s="4" t="s">
        <v>1144</v>
      </c>
    </row>
    <row r="800" spans="1:23" s="4" customFormat="1" ht="15" customHeight="1" x14ac:dyDescent="0.25">
      <c r="A800" s="1"/>
      <c r="B800" s="16">
        <v>44015</v>
      </c>
      <c r="C800" s="8" t="s">
        <v>127</v>
      </c>
      <c r="D800" s="8" t="s">
        <v>582</v>
      </c>
      <c r="E800" s="9">
        <v>8</v>
      </c>
      <c r="F800" s="8" t="s">
        <v>1145</v>
      </c>
      <c r="G800" s="8" t="s">
        <v>31</v>
      </c>
      <c r="H800" s="39">
        <v>1</v>
      </c>
      <c r="I800" s="10">
        <v>5.98</v>
      </c>
      <c r="J800" s="8" t="s">
        <v>28</v>
      </c>
      <c r="K800" s="29"/>
      <c r="L800" s="29"/>
      <c r="M800" s="29"/>
      <c r="N800" s="29"/>
      <c r="O800" s="25">
        <f t="shared" si="96"/>
        <v>-1</v>
      </c>
      <c r="P800" s="25">
        <f t="shared" si="97"/>
        <v>-1</v>
      </c>
      <c r="Q800" s="25">
        <f t="shared" si="98"/>
        <v>-1</v>
      </c>
      <c r="R800" s="33">
        <f t="shared" si="99"/>
        <v>-1</v>
      </c>
      <c r="S800" s="27">
        <f t="shared" si="101"/>
        <v>-17.720000000000113</v>
      </c>
      <c r="T800" s="27">
        <f t="shared" si="101"/>
        <v>-114.02000000000007</v>
      </c>
      <c r="U800" s="27">
        <f t="shared" si="101"/>
        <v>-78.77000000000001</v>
      </c>
      <c r="V800" s="27">
        <f t="shared" si="101"/>
        <v>-23.135999999999992</v>
      </c>
      <c r="W800" s="4" t="s">
        <v>1144</v>
      </c>
    </row>
    <row r="801" spans="1:23" s="4" customFormat="1" ht="15" customHeight="1" x14ac:dyDescent="0.25">
      <c r="A801" s="1"/>
      <c r="B801" s="16">
        <v>44016</v>
      </c>
      <c r="C801" s="8" t="s">
        <v>25</v>
      </c>
      <c r="D801" s="8" t="s">
        <v>0</v>
      </c>
      <c r="E801" s="9">
        <v>1</v>
      </c>
      <c r="F801" s="8" t="s">
        <v>701</v>
      </c>
      <c r="G801" s="8" t="s">
        <v>30</v>
      </c>
      <c r="H801" s="39">
        <v>4</v>
      </c>
      <c r="I801" s="10">
        <v>1.4</v>
      </c>
      <c r="J801" s="8" t="s">
        <v>33</v>
      </c>
      <c r="K801" s="29"/>
      <c r="L801" s="29"/>
      <c r="M801" s="29"/>
      <c r="N801" s="29"/>
      <c r="O801" s="25">
        <f t="shared" si="96"/>
        <v>-4</v>
      </c>
      <c r="P801" s="25">
        <f t="shared" si="97"/>
        <v>-4</v>
      </c>
      <c r="Q801" s="25">
        <f t="shared" si="98"/>
        <v>-4</v>
      </c>
      <c r="R801" s="33">
        <f t="shared" si="99"/>
        <v>-4</v>
      </c>
      <c r="S801" s="27">
        <f t="shared" si="101"/>
        <v>-21.720000000000113</v>
      </c>
      <c r="T801" s="27">
        <f t="shared" si="101"/>
        <v>-118.02000000000007</v>
      </c>
      <c r="U801" s="27">
        <f t="shared" si="101"/>
        <v>-82.77000000000001</v>
      </c>
      <c r="V801" s="27">
        <f t="shared" si="101"/>
        <v>-27.135999999999992</v>
      </c>
      <c r="W801" s="4" t="s">
        <v>1146</v>
      </c>
    </row>
    <row r="802" spans="1:23" s="4" customFormat="1" ht="15" customHeight="1" x14ac:dyDescent="0.25">
      <c r="A802" s="1"/>
      <c r="B802" s="16">
        <v>44016</v>
      </c>
      <c r="C802" s="8" t="s">
        <v>25</v>
      </c>
      <c r="D802" s="8" t="s">
        <v>0</v>
      </c>
      <c r="E802" s="9">
        <v>2</v>
      </c>
      <c r="F802" s="8" t="s">
        <v>540</v>
      </c>
      <c r="G802" s="8" t="s">
        <v>30</v>
      </c>
      <c r="H802" s="39">
        <v>2</v>
      </c>
      <c r="I802" s="10">
        <v>2.79</v>
      </c>
      <c r="J802" s="8" t="s">
        <v>28</v>
      </c>
      <c r="K802" s="29"/>
      <c r="L802" s="29"/>
      <c r="M802" s="29"/>
      <c r="N802" s="29"/>
      <c r="O802" s="25">
        <f t="shared" si="96"/>
        <v>-2</v>
      </c>
      <c r="P802" s="25">
        <f t="shared" si="97"/>
        <v>-2</v>
      </c>
      <c r="Q802" s="25">
        <f t="shared" si="98"/>
        <v>-2</v>
      </c>
      <c r="R802" s="33">
        <f t="shared" si="99"/>
        <v>-2</v>
      </c>
      <c r="S802" s="27">
        <f t="shared" si="101"/>
        <v>-23.720000000000113</v>
      </c>
      <c r="T802" s="27">
        <f t="shared" si="101"/>
        <v>-120.02000000000007</v>
      </c>
      <c r="U802" s="27">
        <f t="shared" si="101"/>
        <v>-84.77000000000001</v>
      </c>
      <c r="V802" s="27">
        <f t="shared" si="101"/>
        <v>-29.135999999999992</v>
      </c>
      <c r="W802" s="4" t="s">
        <v>1147</v>
      </c>
    </row>
    <row r="803" spans="1:23" s="4" customFormat="1" ht="15" customHeight="1" x14ac:dyDescent="0.25">
      <c r="A803" s="1"/>
      <c r="B803" s="16">
        <v>44016</v>
      </c>
      <c r="C803" s="8" t="s">
        <v>25</v>
      </c>
      <c r="D803" s="8" t="s">
        <v>0</v>
      </c>
      <c r="E803" s="9">
        <v>2</v>
      </c>
      <c r="F803" s="8" t="s">
        <v>1040</v>
      </c>
      <c r="G803" s="8" t="s">
        <v>30</v>
      </c>
      <c r="H803" s="39">
        <v>1</v>
      </c>
      <c r="I803" s="10">
        <v>5.0599999999999996</v>
      </c>
      <c r="J803" s="8" t="s">
        <v>33</v>
      </c>
      <c r="K803" s="29"/>
      <c r="L803" s="29"/>
      <c r="M803" s="29"/>
      <c r="N803" s="29"/>
      <c r="O803" s="25">
        <f t="shared" si="96"/>
        <v>-1</v>
      </c>
      <c r="P803" s="25">
        <f t="shared" si="97"/>
        <v>-1</v>
      </c>
      <c r="Q803" s="25">
        <f t="shared" si="98"/>
        <v>-1</v>
      </c>
      <c r="R803" s="33">
        <f t="shared" si="99"/>
        <v>-1</v>
      </c>
      <c r="S803" s="27">
        <f t="shared" si="101"/>
        <v>-24.720000000000113</v>
      </c>
      <c r="T803" s="27">
        <f t="shared" si="101"/>
        <v>-121.02000000000007</v>
      </c>
      <c r="U803" s="27">
        <f t="shared" si="101"/>
        <v>-85.77000000000001</v>
      </c>
      <c r="V803" s="27">
        <f t="shared" si="101"/>
        <v>-30.135999999999992</v>
      </c>
      <c r="W803" s="4" t="s">
        <v>1147</v>
      </c>
    </row>
    <row r="804" spans="1:23" s="4" customFormat="1" ht="15" customHeight="1" x14ac:dyDescent="0.25">
      <c r="A804" s="1"/>
      <c r="B804" s="16">
        <v>44016</v>
      </c>
      <c r="C804" s="8" t="s">
        <v>25</v>
      </c>
      <c r="D804" s="8" t="s">
        <v>0</v>
      </c>
      <c r="E804" s="9">
        <v>3</v>
      </c>
      <c r="F804" s="8" t="s">
        <v>1149</v>
      </c>
      <c r="G804" s="8" t="s">
        <v>30</v>
      </c>
      <c r="H804" s="39">
        <v>1</v>
      </c>
      <c r="I804" s="10">
        <v>3.83</v>
      </c>
      <c r="J804" s="8" t="s">
        <v>14</v>
      </c>
      <c r="K804" s="29">
        <v>4</v>
      </c>
      <c r="L804" s="29">
        <v>4.9000000000000004</v>
      </c>
      <c r="M804" s="29">
        <v>4.9000000000000004</v>
      </c>
      <c r="N804" s="29">
        <v>5.65</v>
      </c>
      <c r="O804" s="25">
        <f t="shared" si="96"/>
        <v>3</v>
      </c>
      <c r="P804" s="25">
        <f t="shared" si="97"/>
        <v>3.9000000000000004</v>
      </c>
      <c r="Q804" s="25">
        <f t="shared" si="98"/>
        <v>3.9000000000000004</v>
      </c>
      <c r="R804" s="33">
        <f t="shared" si="99"/>
        <v>4.6500000000000004</v>
      </c>
      <c r="S804" s="27">
        <f t="shared" si="101"/>
        <v>-21.720000000000113</v>
      </c>
      <c r="T804" s="27">
        <f t="shared" si="101"/>
        <v>-117.12000000000006</v>
      </c>
      <c r="U804" s="27">
        <f t="shared" si="101"/>
        <v>-81.87</v>
      </c>
      <c r="V804" s="27">
        <f t="shared" si="101"/>
        <v>-25.48599999999999</v>
      </c>
      <c r="W804" s="4" t="s">
        <v>1148</v>
      </c>
    </row>
    <row r="805" spans="1:23" s="4" customFormat="1" ht="15" customHeight="1" x14ac:dyDescent="0.25">
      <c r="A805" s="1"/>
      <c r="B805" s="16">
        <v>44016</v>
      </c>
      <c r="C805" s="8" t="s">
        <v>25</v>
      </c>
      <c r="D805" s="8" t="s">
        <v>0</v>
      </c>
      <c r="E805" s="9">
        <v>3</v>
      </c>
      <c r="F805" s="8" t="s">
        <v>807</v>
      </c>
      <c r="G805" s="8" t="s">
        <v>30</v>
      </c>
      <c r="H805" s="39">
        <v>1</v>
      </c>
      <c r="I805" s="10">
        <v>5.39</v>
      </c>
      <c r="J805" s="8" t="s">
        <v>28</v>
      </c>
      <c r="K805" s="29"/>
      <c r="L805" s="29"/>
      <c r="M805" s="29"/>
      <c r="N805" s="29"/>
      <c r="O805" s="25">
        <f t="shared" si="96"/>
        <v>-1</v>
      </c>
      <c r="P805" s="25">
        <f t="shared" si="97"/>
        <v>-1</v>
      </c>
      <c r="Q805" s="25">
        <f t="shared" si="98"/>
        <v>-1</v>
      </c>
      <c r="R805" s="33">
        <f t="shared" si="99"/>
        <v>-1</v>
      </c>
      <c r="S805" s="27">
        <f t="shared" si="101"/>
        <v>-22.720000000000113</v>
      </c>
      <c r="T805" s="27">
        <f t="shared" si="101"/>
        <v>-118.12000000000006</v>
      </c>
      <c r="U805" s="27">
        <f t="shared" si="101"/>
        <v>-82.87</v>
      </c>
      <c r="V805" s="27">
        <f t="shared" si="101"/>
        <v>-26.48599999999999</v>
      </c>
      <c r="W805" s="4" t="s">
        <v>1148</v>
      </c>
    </row>
    <row r="806" spans="1:23" s="4" customFormat="1" ht="15" customHeight="1" x14ac:dyDescent="0.25">
      <c r="A806" s="1"/>
      <c r="B806" s="16">
        <v>44016</v>
      </c>
      <c r="C806" s="8" t="s">
        <v>25</v>
      </c>
      <c r="D806" s="8" t="s">
        <v>0</v>
      </c>
      <c r="E806" s="9">
        <v>4</v>
      </c>
      <c r="F806" s="8" t="s">
        <v>1151</v>
      </c>
      <c r="G806" s="8" t="s">
        <v>30</v>
      </c>
      <c r="H806" s="39">
        <v>2</v>
      </c>
      <c r="I806" s="10">
        <v>3.59</v>
      </c>
      <c r="J806" s="8" t="s">
        <v>28</v>
      </c>
      <c r="K806" s="29"/>
      <c r="L806" s="29"/>
      <c r="M806" s="29"/>
      <c r="N806" s="29"/>
      <c r="O806" s="25">
        <f t="shared" si="96"/>
        <v>-2</v>
      </c>
      <c r="P806" s="25">
        <f t="shared" si="97"/>
        <v>-2</v>
      </c>
      <c r="Q806" s="25">
        <f t="shared" si="98"/>
        <v>-2</v>
      </c>
      <c r="R806" s="33">
        <f t="shared" si="99"/>
        <v>-2</v>
      </c>
      <c r="S806" s="27">
        <f t="shared" si="101"/>
        <v>-24.720000000000113</v>
      </c>
      <c r="T806" s="27">
        <f t="shared" si="101"/>
        <v>-120.12000000000006</v>
      </c>
      <c r="U806" s="27">
        <f t="shared" si="101"/>
        <v>-84.87</v>
      </c>
      <c r="V806" s="27">
        <f t="shared" si="101"/>
        <v>-28.48599999999999</v>
      </c>
      <c r="W806" s="4" t="s">
        <v>1150</v>
      </c>
    </row>
    <row r="807" spans="1:23" s="4" customFormat="1" ht="15" customHeight="1" x14ac:dyDescent="0.25">
      <c r="A807" s="1"/>
      <c r="B807" s="16">
        <v>44016</v>
      </c>
      <c r="C807" s="8" t="s">
        <v>25</v>
      </c>
      <c r="D807" s="8" t="s">
        <v>0</v>
      </c>
      <c r="E807" s="9">
        <v>4</v>
      </c>
      <c r="F807" s="8" t="s">
        <v>1151</v>
      </c>
      <c r="G807" s="8" t="s">
        <v>31</v>
      </c>
      <c r="H807" s="39">
        <v>2</v>
      </c>
      <c r="I807" s="10">
        <v>3.59</v>
      </c>
      <c r="J807" s="8" t="s">
        <v>28</v>
      </c>
      <c r="K807" s="29"/>
      <c r="L807" s="29"/>
      <c r="M807" s="29"/>
      <c r="N807" s="29"/>
      <c r="O807" s="25">
        <f t="shared" si="96"/>
        <v>-2</v>
      </c>
      <c r="P807" s="25">
        <f t="shared" si="97"/>
        <v>-2</v>
      </c>
      <c r="Q807" s="25">
        <f t="shared" si="98"/>
        <v>-2</v>
      </c>
      <c r="R807" s="33">
        <f t="shared" si="99"/>
        <v>-2</v>
      </c>
      <c r="S807" s="27">
        <f t="shared" si="101"/>
        <v>-26.720000000000113</v>
      </c>
      <c r="T807" s="27">
        <f t="shared" si="101"/>
        <v>-122.12000000000006</v>
      </c>
      <c r="U807" s="27">
        <f t="shared" si="101"/>
        <v>-86.87</v>
      </c>
      <c r="V807" s="27">
        <f t="shared" si="101"/>
        <v>-30.48599999999999</v>
      </c>
      <c r="W807" s="4" t="s">
        <v>1150</v>
      </c>
    </row>
    <row r="808" spans="1:23" s="4" customFormat="1" ht="15" customHeight="1" x14ac:dyDescent="0.25">
      <c r="A808" s="1"/>
      <c r="B808" s="16">
        <v>44016</v>
      </c>
      <c r="C808" s="8" t="s">
        <v>25</v>
      </c>
      <c r="D808" s="8" t="s">
        <v>0</v>
      </c>
      <c r="E808" s="9">
        <v>5</v>
      </c>
      <c r="F808" s="8" t="s">
        <v>1153</v>
      </c>
      <c r="G808" s="8" t="s">
        <v>30</v>
      </c>
      <c r="H808" s="39">
        <v>2</v>
      </c>
      <c r="I808" s="10">
        <v>4.34</v>
      </c>
      <c r="J808" s="8" t="s">
        <v>14</v>
      </c>
      <c r="K808" s="29">
        <v>12</v>
      </c>
      <c r="L808" s="29">
        <v>10.3</v>
      </c>
      <c r="M808" s="29">
        <v>12</v>
      </c>
      <c r="N808" s="29">
        <v>11</v>
      </c>
      <c r="O808" s="25">
        <f t="shared" si="96"/>
        <v>22</v>
      </c>
      <c r="P808" s="25">
        <f t="shared" si="97"/>
        <v>18.600000000000001</v>
      </c>
      <c r="Q808" s="25">
        <f t="shared" si="98"/>
        <v>22</v>
      </c>
      <c r="R808" s="33">
        <f t="shared" si="99"/>
        <v>20</v>
      </c>
      <c r="S808" s="27">
        <f t="shared" si="101"/>
        <v>-4.7200000000001125</v>
      </c>
      <c r="T808" s="27">
        <f t="shared" si="101"/>
        <v>-103.52000000000007</v>
      </c>
      <c r="U808" s="27">
        <f t="shared" si="101"/>
        <v>-64.87</v>
      </c>
      <c r="V808" s="27">
        <f t="shared" si="101"/>
        <v>-10.48599999999999</v>
      </c>
      <c r="W808" s="4" t="s">
        <v>1152</v>
      </c>
    </row>
    <row r="809" spans="1:23" s="4" customFormat="1" ht="15" customHeight="1" x14ac:dyDescent="0.25">
      <c r="A809" s="1"/>
      <c r="B809" s="16">
        <v>44016</v>
      </c>
      <c r="C809" s="8" t="s">
        <v>25</v>
      </c>
      <c r="D809" s="8" t="s">
        <v>0</v>
      </c>
      <c r="E809" s="9">
        <v>5</v>
      </c>
      <c r="F809" s="8" t="s">
        <v>1153</v>
      </c>
      <c r="G809" s="8" t="s">
        <v>31</v>
      </c>
      <c r="H809" s="39">
        <v>2</v>
      </c>
      <c r="I809" s="10">
        <v>4.34</v>
      </c>
      <c r="J809" s="8" t="s">
        <v>14</v>
      </c>
      <c r="K809" s="29">
        <v>3.5</v>
      </c>
      <c r="L809" s="29">
        <v>3.1</v>
      </c>
      <c r="M809" s="29"/>
      <c r="N809" s="29">
        <v>3.01</v>
      </c>
      <c r="O809" s="25">
        <f t="shared" si="96"/>
        <v>5</v>
      </c>
      <c r="P809" s="25">
        <f t="shared" si="97"/>
        <v>4.2</v>
      </c>
      <c r="Q809" s="25">
        <f t="shared" si="98"/>
        <v>4.0199999999999996</v>
      </c>
      <c r="R809" s="33">
        <f t="shared" si="99"/>
        <v>4.0199999999999996</v>
      </c>
      <c r="S809" s="27">
        <f t="shared" ref="S809:V824" si="102">O809+S808</f>
        <v>0.27999999999988745</v>
      </c>
      <c r="T809" s="27">
        <f t="shared" si="102"/>
        <v>-99.320000000000064</v>
      </c>
      <c r="U809" s="27">
        <f t="shared" si="102"/>
        <v>-60.850000000000009</v>
      </c>
      <c r="V809" s="27">
        <f t="shared" si="102"/>
        <v>-6.4659999999999904</v>
      </c>
      <c r="W809" s="4" t="s">
        <v>1152</v>
      </c>
    </row>
    <row r="810" spans="1:23" s="4" customFormat="1" ht="15" customHeight="1" x14ac:dyDescent="0.25">
      <c r="A810" s="1"/>
      <c r="B810" s="16">
        <v>44016</v>
      </c>
      <c r="C810" s="8" t="s">
        <v>25</v>
      </c>
      <c r="D810" s="8" t="s">
        <v>0</v>
      </c>
      <c r="E810" s="9">
        <v>6</v>
      </c>
      <c r="F810" s="8" t="s">
        <v>1155</v>
      </c>
      <c r="G810" s="8" t="s">
        <v>30</v>
      </c>
      <c r="H810" s="39">
        <v>4</v>
      </c>
      <c r="I810" s="10">
        <v>2.68</v>
      </c>
      <c r="J810" s="8" t="s">
        <v>28</v>
      </c>
      <c r="K810" s="29"/>
      <c r="L810" s="29"/>
      <c r="M810" s="29"/>
      <c r="N810" s="29"/>
      <c r="O810" s="25">
        <f t="shared" si="96"/>
        <v>-4</v>
      </c>
      <c r="P810" s="25">
        <f t="shared" si="97"/>
        <v>-4</v>
      </c>
      <c r="Q810" s="25">
        <f t="shared" si="98"/>
        <v>-4</v>
      </c>
      <c r="R810" s="33">
        <f t="shared" si="99"/>
        <v>-4</v>
      </c>
      <c r="S810" s="27">
        <f t="shared" si="102"/>
        <v>-3.7200000000001125</v>
      </c>
      <c r="T810" s="27">
        <f t="shared" si="102"/>
        <v>-103.32000000000006</v>
      </c>
      <c r="U810" s="27">
        <f t="shared" si="102"/>
        <v>-64.850000000000009</v>
      </c>
      <c r="V810" s="27">
        <f t="shared" si="102"/>
        <v>-10.46599999999999</v>
      </c>
      <c r="W810" s="4" t="s">
        <v>1154</v>
      </c>
    </row>
    <row r="811" spans="1:23" s="4" customFormat="1" ht="15" customHeight="1" x14ac:dyDescent="0.25">
      <c r="A811" s="1"/>
      <c r="B811" s="16">
        <v>44016</v>
      </c>
      <c r="C811" s="8" t="s">
        <v>25</v>
      </c>
      <c r="D811" s="8" t="s">
        <v>0</v>
      </c>
      <c r="E811" s="9">
        <v>7</v>
      </c>
      <c r="F811" s="8" t="s">
        <v>1157</v>
      </c>
      <c r="G811" s="8" t="s">
        <v>30</v>
      </c>
      <c r="H811" s="39">
        <v>8</v>
      </c>
      <c r="I811" s="10">
        <v>1.72</v>
      </c>
      <c r="J811" s="8" t="s">
        <v>14</v>
      </c>
      <c r="K811" s="29">
        <v>1.2250000000000001</v>
      </c>
      <c r="L811" s="29">
        <v>1.1000000000000001</v>
      </c>
      <c r="M811" s="29">
        <v>1.1000000000000001</v>
      </c>
      <c r="N811" s="29">
        <v>1.06</v>
      </c>
      <c r="O811" s="25">
        <f t="shared" si="96"/>
        <v>1.8000000000000007</v>
      </c>
      <c r="P811" s="25">
        <f t="shared" si="97"/>
        <v>0.80000000000000071</v>
      </c>
      <c r="Q811" s="25">
        <f t="shared" si="98"/>
        <v>0.80000000000000071</v>
      </c>
      <c r="R811" s="33">
        <f t="shared" si="99"/>
        <v>0.48000000000000043</v>
      </c>
      <c r="S811" s="27">
        <f t="shared" si="102"/>
        <v>-1.9200000000001118</v>
      </c>
      <c r="T811" s="27">
        <f t="shared" si="102"/>
        <v>-102.52000000000007</v>
      </c>
      <c r="U811" s="27">
        <f t="shared" si="102"/>
        <v>-64.050000000000011</v>
      </c>
      <c r="V811" s="27">
        <f t="shared" si="102"/>
        <v>-9.98599999999999</v>
      </c>
      <c r="W811" s="4" t="s">
        <v>1156</v>
      </c>
    </row>
    <row r="812" spans="1:23" s="4" customFormat="1" ht="15" customHeight="1" x14ac:dyDescent="0.25">
      <c r="A812" s="1"/>
      <c r="B812" s="16">
        <v>44016</v>
      </c>
      <c r="C812" s="8" t="s">
        <v>25</v>
      </c>
      <c r="D812" s="8" t="s">
        <v>0</v>
      </c>
      <c r="E812" s="9">
        <v>7</v>
      </c>
      <c r="F812" s="8" t="s">
        <v>1065</v>
      </c>
      <c r="G812" s="8" t="s">
        <v>30</v>
      </c>
      <c r="H812" s="39">
        <v>2</v>
      </c>
      <c r="I812" s="10">
        <v>5.31</v>
      </c>
      <c r="J812" s="8" t="s">
        <v>28</v>
      </c>
      <c r="K812" s="29"/>
      <c r="L812" s="29"/>
      <c r="M812" s="29"/>
      <c r="N812" s="29"/>
      <c r="O812" s="25">
        <f t="shared" si="96"/>
        <v>-2</v>
      </c>
      <c r="P812" s="25">
        <f t="shared" si="97"/>
        <v>-2</v>
      </c>
      <c r="Q812" s="25">
        <f t="shared" si="98"/>
        <v>-2</v>
      </c>
      <c r="R812" s="33">
        <f t="shared" si="99"/>
        <v>-2</v>
      </c>
      <c r="S812" s="27">
        <f t="shared" si="102"/>
        <v>-3.9200000000001118</v>
      </c>
      <c r="T812" s="27">
        <f t="shared" si="102"/>
        <v>-104.52000000000007</v>
      </c>
      <c r="U812" s="27">
        <f t="shared" si="102"/>
        <v>-66.050000000000011</v>
      </c>
      <c r="V812" s="27">
        <f t="shared" si="102"/>
        <v>-11.98599999999999</v>
      </c>
      <c r="W812" s="4" t="s">
        <v>1156</v>
      </c>
    </row>
    <row r="813" spans="1:23" s="4" customFormat="1" ht="15" customHeight="1" x14ac:dyDescent="0.25">
      <c r="A813" s="1"/>
      <c r="B813" s="16">
        <v>44016</v>
      </c>
      <c r="C813" s="8" t="s">
        <v>25</v>
      </c>
      <c r="D813" s="8" t="s">
        <v>0</v>
      </c>
      <c r="E813" s="9">
        <v>8</v>
      </c>
      <c r="F813" s="8" t="s">
        <v>1159</v>
      </c>
      <c r="G813" s="8" t="s">
        <v>30</v>
      </c>
      <c r="H813" s="39">
        <v>1</v>
      </c>
      <c r="I813" s="10">
        <v>4.04</v>
      </c>
      <c r="J813" s="8" t="s">
        <v>28</v>
      </c>
      <c r="K813" s="29"/>
      <c r="L813" s="29"/>
      <c r="M813" s="29"/>
      <c r="N813" s="29"/>
      <c r="O813" s="25">
        <f t="shared" si="96"/>
        <v>-1</v>
      </c>
      <c r="P813" s="25">
        <f t="shared" si="97"/>
        <v>-1</v>
      </c>
      <c r="Q813" s="25">
        <f t="shared" si="98"/>
        <v>-1</v>
      </c>
      <c r="R813" s="33">
        <f t="shared" si="99"/>
        <v>-1</v>
      </c>
      <c r="S813" s="27">
        <f t="shared" si="102"/>
        <v>-4.9200000000001118</v>
      </c>
      <c r="T813" s="27">
        <f t="shared" si="102"/>
        <v>-105.52000000000007</v>
      </c>
      <c r="U813" s="27">
        <f t="shared" si="102"/>
        <v>-67.050000000000011</v>
      </c>
      <c r="V813" s="27">
        <f t="shared" si="102"/>
        <v>-12.98599999999999</v>
      </c>
      <c r="W813" s="4" t="s">
        <v>1158</v>
      </c>
    </row>
    <row r="814" spans="1:23" s="4" customFormat="1" ht="15" customHeight="1" x14ac:dyDescent="0.25">
      <c r="A814" s="1"/>
      <c r="B814" s="16">
        <v>44016</v>
      </c>
      <c r="C814" s="8" t="s">
        <v>25</v>
      </c>
      <c r="D814" s="8" t="s">
        <v>0</v>
      </c>
      <c r="E814" s="9">
        <v>8</v>
      </c>
      <c r="F814" s="8" t="s">
        <v>923</v>
      </c>
      <c r="G814" s="8" t="s">
        <v>30</v>
      </c>
      <c r="H814" s="39">
        <v>1</v>
      </c>
      <c r="I814" s="10">
        <v>4.04</v>
      </c>
      <c r="J814" s="8" t="s">
        <v>28</v>
      </c>
      <c r="K814" s="29"/>
      <c r="L814" s="29"/>
      <c r="M814" s="29"/>
      <c r="N814" s="29"/>
      <c r="O814" s="25">
        <f t="shared" si="96"/>
        <v>-1</v>
      </c>
      <c r="P814" s="25">
        <f t="shared" si="97"/>
        <v>-1</v>
      </c>
      <c r="Q814" s="25">
        <f t="shared" si="98"/>
        <v>-1</v>
      </c>
      <c r="R814" s="33">
        <f t="shared" si="99"/>
        <v>-1</v>
      </c>
      <c r="S814" s="27">
        <f t="shared" si="102"/>
        <v>-5.9200000000001118</v>
      </c>
      <c r="T814" s="27">
        <f t="shared" si="102"/>
        <v>-106.52000000000007</v>
      </c>
      <c r="U814" s="27">
        <f t="shared" si="102"/>
        <v>-68.050000000000011</v>
      </c>
      <c r="V814" s="27">
        <f t="shared" si="102"/>
        <v>-13.98599999999999</v>
      </c>
      <c r="W814" s="4" t="s">
        <v>1158</v>
      </c>
    </row>
    <row r="815" spans="1:23" s="4" customFormat="1" ht="15" customHeight="1" x14ac:dyDescent="0.25">
      <c r="A815" s="1"/>
      <c r="B815" s="16">
        <v>44016</v>
      </c>
      <c r="C815" s="8" t="s">
        <v>25</v>
      </c>
      <c r="D815" s="8" t="s">
        <v>0</v>
      </c>
      <c r="E815" s="9">
        <v>9</v>
      </c>
      <c r="F815" s="8" t="s">
        <v>1161</v>
      </c>
      <c r="G815" s="8" t="s">
        <v>30</v>
      </c>
      <c r="H815" s="39">
        <v>2</v>
      </c>
      <c r="I815" s="10">
        <v>2.73</v>
      </c>
      <c r="J815" s="8" t="s">
        <v>28</v>
      </c>
      <c r="K815" s="29"/>
      <c r="L815" s="29"/>
      <c r="M815" s="29"/>
      <c r="N815" s="29"/>
      <c r="O815" s="25">
        <f t="shared" si="96"/>
        <v>-2</v>
      </c>
      <c r="P815" s="25">
        <f t="shared" si="97"/>
        <v>-2</v>
      </c>
      <c r="Q815" s="25">
        <f t="shared" si="98"/>
        <v>-2</v>
      </c>
      <c r="R815" s="33">
        <f t="shared" si="99"/>
        <v>-2</v>
      </c>
      <c r="S815" s="27">
        <f t="shared" si="102"/>
        <v>-7.9200000000001118</v>
      </c>
      <c r="T815" s="27">
        <f t="shared" si="102"/>
        <v>-108.52000000000007</v>
      </c>
      <c r="U815" s="27">
        <f t="shared" si="102"/>
        <v>-70.050000000000011</v>
      </c>
      <c r="V815" s="27">
        <f t="shared" si="102"/>
        <v>-15.98599999999999</v>
      </c>
      <c r="W815" s="4" t="s">
        <v>1160</v>
      </c>
    </row>
    <row r="816" spans="1:23" s="4" customFormat="1" ht="15" customHeight="1" x14ac:dyDescent="0.25">
      <c r="A816" s="1"/>
      <c r="B816" s="16">
        <v>44016</v>
      </c>
      <c r="C816" s="8" t="s">
        <v>25</v>
      </c>
      <c r="D816" s="8" t="s">
        <v>65</v>
      </c>
      <c r="E816" s="9">
        <v>4</v>
      </c>
      <c r="F816" s="8" t="s">
        <v>1163</v>
      </c>
      <c r="G816" s="8" t="s">
        <v>30</v>
      </c>
      <c r="H816" s="39">
        <v>4</v>
      </c>
      <c r="I816" s="10">
        <v>3.51</v>
      </c>
      <c r="J816" s="8" t="s">
        <v>14</v>
      </c>
      <c r="K816" s="29">
        <v>5</v>
      </c>
      <c r="L816" s="29">
        <v>3</v>
      </c>
      <c r="M816" s="29">
        <v>4.2</v>
      </c>
      <c r="N816" s="29">
        <v>3.51</v>
      </c>
      <c r="O816" s="25">
        <f t="shared" si="96"/>
        <v>16</v>
      </c>
      <c r="P816" s="25">
        <f t="shared" si="97"/>
        <v>8</v>
      </c>
      <c r="Q816" s="25">
        <f t="shared" si="98"/>
        <v>12.8</v>
      </c>
      <c r="R816" s="33">
        <f t="shared" si="99"/>
        <v>10.039999999999999</v>
      </c>
      <c r="S816" s="27">
        <f t="shared" si="102"/>
        <v>8.0799999999998882</v>
      </c>
      <c r="T816" s="27">
        <f t="shared" si="102"/>
        <v>-100.52000000000007</v>
      </c>
      <c r="U816" s="27">
        <f t="shared" si="102"/>
        <v>-57.250000000000014</v>
      </c>
      <c r="V816" s="27">
        <f t="shared" si="102"/>
        <v>-5.9459999999999908</v>
      </c>
      <c r="W816" s="4" t="s">
        <v>1162</v>
      </c>
    </row>
    <row r="817" spans="1:23" s="4" customFormat="1" ht="15" customHeight="1" x14ac:dyDescent="0.25">
      <c r="A817" s="1"/>
      <c r="B817" s="16">
        <v>44016</v>
      </c>
      <c r="C817" s="8" t="s">
        <v>25</v>
      </c>
      <c r="D817" s="8" t="s">
        <v>65</v>
      </c>
      <c r="E817" s="9">
        <v>4</v>
      </c>
      <c r="F817" s="8" t="s">
        <v>1164</v>
      </c>
      <c r="G817" s="8" t="s">
        <v>30</v>
      </c>
      <c r="H817" s="39">
        <v>1</v>
      </c>
      <c r="I817" s="10">
        <v>11</v>
      </c>
      <c r="J817" s="8" t="s">
        <v>28</v>
      </c>
      <c r="K817" s="29"/>
      <c r="L817" s="29"/>
      <c r="M817" s="29"/>
      <c r="N817" s="29"/>
      <c r="O817" s="25">
        <f t="shared" si="96"/>
        <v>-1</v>
      </c>
      <c r="P817" s="25">
        <f t="shared" si="97"/>
        <v>-1</v>
      </c>
      <c r="Q817" s="25">
        <f t="shared" si="98"/>
        <v>-1</v>
      </c>
      <c r="R817" s="33">
        <f t="shared" si="99"/>
        <v>-1</v>
      </c>
      <c r="S817" s="27">
        <f t="shared" si="102"/>
        <v>7.0799999999998882</v>
      </c>
      <c r="T817" s="27">
        <f t="shared" si="102"/>
        <v>-101.52000000000007</v>
      </c>
      <c r="U817" s="27">
        <f t="shared" si="102"/>
        <v>-58.250000000000014</v>
      </c>
      <c r="V817" s="27">
        <f t="shared" si="102"/>
        <v>-6.9459999999999908</v>
      </c>
      <c r="W817" s="4" t="s">
        <v>1162</v>
      </c>
    </row>
    <row r="818" spans="1:23" s="4" customFormat="1" ht="15" customHeight="1" x14ac:dyDescent="0.25">
      <c r="A818" s="1"/>
      <c r="B818" s="16">
        <v>44016</v>
      </c>
      <c r="C818" s="8" t="s">
        <v>25</v>
      </c>
      <c r="D818" s="8" t="s">
        <v>65</v>
      </c>
      <c r="E818" s="9">
        <v>5</v>
      </c>
      <c r="F818" s="8" t="s">
        <v>1166</v>
      </c>
      <c r="G818" s="8" t="s">
        <v>30</v>
      </c>
      <c r="H818" s="39">
        <v>8</v>
      </c>
      <c r="I818" s="10">
        <v>1.32</v>
      </c>
      <c r="J818" s="8" t="s">
        <v>28</v>
      </c>
      <c r="K818" s="29"/>
      <c r="L818" s="29"/>
      <c r="M818" s="29"/>
      <c r="N818" s="29"/>
      <c r="O818" s="25">
        <f t="shared" si="96"/>
        <v>-8</v>
      </c>
      <c r="P818" s="25">
        <f t="shared" si="97"/>
        <v>-8</v>
      </c>
      <c r="Q818" s="25">
        <f t="shared" si="98"/>
        <v>-8</v>
      </c>
      <c r="R818" s="33">
        <f t="shared" si="99"/>
        <v>-8</v>
      </c>
      <c r="S818" s="27">
        <f t="shared" si="102"/>
        <v>-0.92000000000011184</v>
      </c>
      <c r="T818" s="27">
        <f t="shared" si="102"/>
        <v>-109.52000000000007</v>
      </c>
      <c r="U818" s="27">
        <f t="shared" si="102"/>
        <v>-66.250000000000014</v>
      </c>
      <c r="V818" s="27">
        <f t="shared" si="102"/>
        <v>-14.945999999999991</v>
      </c>
      <c r="W818" s="4" t="s">
        <v>1165</v>
      </c>
    </row>
    <row r="819" spans="1:23" s="4" customFormat="1" ht="15" customHeight="1" x14ac:dyDescent="0.25">
      <c r="A819" s="1"/>
      <c r="B819" s="16">
        <v>44016</v>
      </c>
      <c r="C819" s="8" t="s">
        <v>25</v>
      </c>
      <c r="D819" s="8" t="s">
        <v>65</v>
      </c>
      <c r="E819" s="9">
        <v>6</v>
      </c>
      <c r="F819" s="8" t="s">
        <v>1118</v>
      </c>
      <c r="G819" s="8" t="s">
        <v>30</v>
      </c>
      <c r="H819" s="39">
        <v>1</v>
      </c>
      <c r="I819" s="10">
        <v>6.93</v>
      </c>
      <c r="J819" s="8" t="s">
        <v>7</v>
      </c>
      <c r="K819" s="29"/>
      <c r="L819" s="29"/>
      <c r="M819" s="29"/>
      <c r="N819" s="29"/>
      <c r="O819" s="25">
        <f t="shared" si="96"/>
        <v>-1</v>
      </c>
      <c r="P819" s="25">
        <f t="shared" si="97"/>
        <v>-1</v>
      </c>
      <c r="Q819" s="25">
        <f t="shared" si="98"/>
        <v>-1</v>
      </c>
      <c r="R819" s="33">
        <f t="shared" si="99"/>
        <v>-1</v>
      </c>
      <c r="S819" s="27">
        <f t="shared" si="102"/>
        <v>-1.9200000000001118</v>
      </c>
      <c r="T819" s="27">
        <f t="shared" si="102"/>
        <v>-110.52000000000007</v>
      </c>
      <c r="U819" s="27">
        <f t="shared" si="102"/>
        <v>-67.250000000000014</v>
      </c>
      <c r="V819" s="27">
        <f t="shared" si="102"/>
        <v>-15.945999999999991</v>
      </c>
      <c r="W819" s="4" t="s">
        <v>1167</v>
      </c>
    </row>
    <row r="820" spans="1:23" s="4" customFormat="1" ht="15" customHeight="1" x14ac:dyDescent="0.25">
      <c r="A820" s="1"/>
      <c r="B820" s="16">
        <v>44016</v>
      </c>
      <c r="C820" s="8" t="s">
        <v>25</v>
      </c>
      <c r="D820" s="8" t="s">
        <v>65</v>
      </c>
      <c r="E820" s="9">
        <v>6</v>
      </c>
      <c r="F820" s="8" t="s">
        <v>1118</v>
      </c>
      <c r="G820" s="8" t="s">
        <v>31</v>
      </c>
      <c r="H820" s="39">
        <v>1</v>
      </c>
      <c r="I820" s="10">
        <v>6.93</v>
      </c>
      <c r="J820" s="8" t="s">
        <v>7</v>
      </c>
      <c r="K820" s="29">
        <v>2.9</v>
      </c>
      <c r="L820" s="29">
        <v>2.2000000000000002</v>
      </c>
      <c r="M820" s="29"/>
      <c r="N820" s="29">
        <v>2.3199999999999998</v>
      </c>
      <c r="O820" s="25">
        <f t="shared" si="96"/>
        <v>1.9</v>
      </c>
      <c r="P820" s="25">
        <f t="shared" si="97"/>
        <v>1.2000000000000002</v>
      </c>
      <c r="Q820" s="25">
        <f t="shared" si="98"/>
        <v>1.3199999999999998</v>
      </c>
      <c r="R820" s="33">
        <f t="shared" si="99"/>
        <v>1.3199999999999998</v>
      </c>
      <c r="S820" s="27">
        <f t="shared" si="102"/>
        <v>-2.0000000000111928E-2</v>
      </c>
      <c r="T820" s="27">
        <f t="shared" si="102"/>
        <v>-109.32000000000006</v>
      </c>
      <c r="U820" s="27">
        <f t="shared" si="102"/>
        <v>-65.930000000000021</v>
      </c>
      <c r="V820" s="27">
        <f t="shared" si="102"/>
        <v>-14.625999999999991</v>
      </c>
      <c r="W820" s="4" t="s">
        <v>1167</v>
      </c>
    </row>
    <row r="821" spans="1:23" s="4" customFormat="1" ht="15" customHeight="1" x14ac:dyDescent="0.25">
      <c r="A821" s="1"/>
      <c r="B821" s="16">
        <v>44016</v>
      </c>
      <c r="C821" s="8" t="s">
        <v>25</v>
      </c>
      <c r="D821" s="8" t="s">
        <v>65</v>
      </c>
      <c r="E821" s="9">
        <v>7</v>
      </c>
      <c r="F821" s="8" t="s">
        <v>1169</v>
      </c>
      <c r="G821" s="8" t="s">
        <v>30</v>
      </c>
      <c r="H821" s="39">
        <v>2</v>
      </c>
      <c r="I821" s="10">
        <v>2.7</v>
      </c>
      <c r="J821" s="8" t="s">
        <v>14</v>
      </c>
      <c r="K821" s="29">
        <v>3.4</v>
      </c>
      <c r="L821" s="29">
        <v>3.9</v>
      </c>
      <c r="M821" s="29">
        <v>3.7</v>
      </c>
      <c r="N821" s="29">
        <v>4.33</v>
      </c>
      <c r="O821" s="25">
        <f t="shared" si="96"/>
        <v>4.8</v>
      </c>
      <c r="P821" s="25">
        <f t="shared" si="97"/>
        <v>5.8</v>
      </c>
      <c r="Q821" s="25">
        <f t="shared" si="98"/>
        <v>5.4</v>
      </c>
      <c r="R821" s="33">
        <f t="shared" si="99"/>
        <v>6.66</v>
      </c>
      <c r="S821" s="27">
        <f t="shared" si="102"/>
        <v>4.7799999999998875</v>
      </c>
      <c r="T821" s="27">
        <f t="shared" si="102"/>
        <v>-103.52000000000007</v>
      </c>
      <c r="U821" s="27">
        <f t="shared" si="102"/>
        <v>-60.530000000000022</v>
      </c>
      <c r="V821" s="27">
        <f t="shared" si="102"/>
        <v>-7.9659999999999904</v>
      </c>
      <c r="W821" s="4" t="s">
        <v>1168</v>
      </c>
    </row>
    <row r="822" spans="1:23" s="4" customFormat="1" ht="15" customHeight="1" x14ac:dyDescent="0.25">
      <c r="A822" s="1"/>
      <c r="B822" s="16">
        <v>44017</v>
      </c>
      <c r="C822" s="8" t="s">
        <v>35</v>
      </c>
      <c r="D822" s="8" t="s">
        <v>36</v>
      </c>
      <c r="E822" s="9">
        <v>2</v>
      </c>
      <c r="F822" s="8" t="s">
        <v>880</v>
      </c>
      <c r="G822" s="8" t="s">
        <v>30</v>
      </c>
      <c r="H822" s="39">
        <v>4</v>
      </c>
      <c r="I822" s="10">
        <v>3.03</v>
      </c>
      <c r="J822" s="8" t="s">
        <v>14</v>
      </c>
      <c r="K822" s="29">
        <v>4.5999999999999996</v>
      </c>
      <c r="L822" s="29">
        <v>4.3</v>
      </c>
      <c r="M822" s="29">
        <v>4.5999999999999996</v>
      </c>
      <c r="N822" s="29">
        <v>5.33</v>
      </c>
      <c r="O822" s="25">
        <f t="shared" si="96"/>
        <v>14.399999999999999</v>
      </c>
      <c r="P822" s="25">
        <f t="shared" si="97"/>
        <v>13.2</v>
      </c>
      <c r="Q822" s="25">
        <f t="shared" si="98"/>
        <v>14.399999999999999</v>
      </c>
      <c r="R822" s="33">
        <f t="shared" si="99"/>
        <v>17.32</v>
      </c>
      <c r="S822" s="27">
        <f t="shared" si="102"/>
        <v>19.179999999999886</v>
      </c>
      <c r="T822" s="27">
        <f t="shared" si="102"/>
        <v>-90.320000000000064</v>
      </c>
      <c r="U822" s="27">
        <f t="shared" si="102"/>
        <v>-46.130000000000024</v>
      </c>
      <c r="V822" s="27">
        <f t="shared" si="102"/>
        <v>9.3540000000000099</v>
      </c>
      <c r="W822" s="4" t="s">
        <v>1170</v>
      </c>
    </row>
    <row r="823" spans="1:23" s="4" customFormat="1" ht="15" customHeight="1" x14ac:dyDescent="0.25">
      <c r="A823" s="1"/>
      <c r="B823" s="16">
        <v>44017</v>
      </c>
      <c r="C823" s="8" t="s">
        <v>35</v>
      </c>
      <c r="D823" s="8" t="s">
        <v>36</v>
      </c>
      <c r="E823" s="9">
        <v>2</v>
      </c>
      <c r="F823" s="8" t="s">
        <v>880</v>
      </c>
      <c r="G823" s="8" t="s">
        <v>31</v>
      </c>
      <c r="H823" s="39">
        <v>4</v>
      </c>
      <c r="I823" s="10">
        <v>3.03</v>
      </c>
      <c r="J823" s="8" t="s">
        <v>14</v>
      </c>
      <c r="K823" s="29">
        <v>1.9</v>
      </c>
      <c r="L823" s="29">
        <v>1.7</v>
      </c>
      <c r="M823" s="29"/>
      <c r="N823" s="29">
        <v>1.75</v>
      </c>
      <c r="O823" s="25">
        <f t="shared" si="96"/>
        <v>3.5999999999999996</v>
      </c>
      <c r="P823" s="25">
        <f t="shared" si="97"/>
        <v>2.8</v>
      </c>
      <c r="Q823" s="25">
        <f t="shared" si="98"/>
        <v>3</v>
      </c>
      <c r="R823" s="33">
        <f t="shared" si="99"/>
        <v>3</v>
      </c>
      <c r="S823" s="27">
        <f t="shared" si="102"/>
        <v>22.779999999999887</v>
      </c>
      <c r="T823" s="27">
        <f t="shared" si="102"/>
        <v>-87.520000000000067</v>
      </c>
      <c r="U823" s="27">
        <f t="shared" si="102"/>
        <v>-43.130000000000024</v>
      </c>
      <c r="V823" s="27">
        <f t="shared" si="102"/>
        <v>12.35400000000001</v>
      </c>
      <c r="W823" s="4" t="s">
        <v>1170</v>
      </c>
    </row>
    <row r="824" spans="1:23" s="4" customFormat="1" ht="15" customHeight="1" x14ac:dyDescent="0.25">
      <c r="A824" s="1"/>
      <c r="B824" s="16">
        <v>44017</v>
      </c>
      <c r="C824" s="8" t="s">
        <v>35</v>
      </c>
      <c r="D824" s="8" t="s">
        <v>36</v>
      </c>
      <c r="E824" s="9">
        <v>3</v>
      </c>
      <c r="F824" s="8" t="s">
        <v>1172</v>
      </c>
      <c r="G824" s="8" t="s">
        <v>30</v>
      </c>
      <c r="H824" s="39">
        <v>2</v>
      </c>
      <c r="I824" s="10">
        <v>1.77</v>
      </c>
      <c r="J824" s="8" t="s">
        <v>28</v>
      </c>
      <c r="K824" s="29"/>
      <c r="L824" s="29"/>
      <c r="M824" s="29"/>
      <c r="N824" s="29"/>
      <c r="O824" s="25">
        <f t="shared" si="96"/>
        <v>-2</v>
      </c>
      <c r="P824" s="25">
        <f t="shared" si="97"/>
        <v>-2</v>
      </c>
      <c r="Q824" s="25">
        <f t="shared" si="98"/>
        <v>-2</v>
      </c>
      <c r="R824" s="33">
        <f t="shared" si="99"/>
        <v>-2</v>
      </c>
      <c r="S824" s="27">
        <f t="shared" si="102"/>
        <v>20.779999999999887</v>
      </c>
      <c r="T824" s="27">
        <f t="shared" si="102"/>
        <v>-89.520000000000067</v>
      </c>
      <c r="U824" s="27">
        <f t="shared" si="102"/>
        <v>-45.130000000000024</v>
      </c>
      <c r="V824" s="27">
        <f t="shared" si="102"/>
        <v>10.35400000000001</v>
      </c>
      <c r="W824" s="4" t="s">
        <v>1171</v>
      </c>
    </row>
    <row r="825" spans="1:23" s="4" customFormat="1" ht="15" customHeight="1" x14ac:dyDescent="0.25">
      <c r="A825" s="1"/>
      <c r="B825" s="16">
        <v>44017</v>
      </c>
      <c r="C825" s="8" t="s">
        <v>35</v>
      </c>
      <c r="D825" s="8" t="s">
        <v>36</v>
      </c>
      <c r="E825" s="9">
        <v>9</v>
      </c>
      <c r="F825" s="8" t="s">
        <v>67</v>
      </c>
      <c r="G825" s="8" t="s">
        <v>30</v>
      </c>
      <c r="H825" s="39">
        <v>1</v>
      </c>
      <c r="I825" s="10">
        <v>4.9400000000000004</v>
      </c>
      <c r="J825" s="8" t="s">
        <v>28</v>
      </c>
      <c r="K825" s="29"/>
      <c r="L825" s="29"/>
      <c r="M825" s="29"/>
      <c r="N825" s="29"/>
      <c r="O825" s="25">
        <f t="shared" si="96"/>
        <v>-1</v>
      </c>
      <c r="P825" s="25">
        <f t="shared" si="97"/>
        <v>-1</v>
      </c>
      <c r="Q825" s="25">
        <f t="shared" si="98"/>
        <v>-1</v>
      </c>
      <c r="R825" s="33">
        <f t="shared" si="99"/>
        <v>-1</v>
      </c>
      <c r="S825" s="27">
        <f t="shared" ref="S825:V840" si="103">O825+S824</f>
        <v>19.779999999999887</v>
      </c>
      <c r="T825" s="27">
        <f t="shared" si="103"/>
        <v>-90.520000000000067</v>
      </c>
      <c r="U825" s="27">
        <f t="shared" si="103"/>
        <v>-46.130000000000024</v>
      </c>
      <c r="V825" s="27">
        <f t="shared" si="103"/>
        <v>9.3540000000000099</v>
      </c>
      <c r="W825" s="4" t="s">
        <v>1173</v>
      </c>
    </row>
    <row r="826" spans="1:23" s="4" customFormat="1" ht="15" customHeight="1" x14ac:dyDescent="0.25">
      <c r="A826" s="1"/>
      <c r="B826" s="16">
        <v>44017</v>
      </c>
      <c r="C826" s="8" t="s">
        <v>35</v>
      </c>
      <c r="D826" s="8" t="s">
        <v>36</v>
      </c>
      <c r="E826" s="9">
        <v>9</v>
      </c>
      <c r="F826" s="8" t="s">
        <v>67</v>
      </c>
      <c r="G826" s="8" t="s">
        <v>31</v>
      </c>
      <c r="H826" s="39">
        <v>1</v>
      </c>
      <c r="I826" s="10">
        <v>4.9400000000000004</v>
      </c>
      <c r="J826" s="8" t="s">
        <v>28</v>
      </c>
      <c r="K826" s="29"/>
      <c r="L826" s="29"/>
      <c r="M826" s="29"/>
      <c r="N826" s="29"/>
      <c r="O826" s="25">
        <f t="shared" si="96"/>
        <v>-1</v>
      </c>
      <c r="P826" s="25">
        <f t="shared" si="97"/>
        <v>-1</v>
      </c>
      <c r="Q826" s="25">
        <f t="shared" si="98"/>
        <v>-1</v>
      </c>
      <c r="R826" s="33">
        <f t="shared" si="99"/>
        <v>-1</v>
      </c>
      <c r="S826" s="27">
        <f t="shared" si="103"/>
        <v>18.779999999999887</v>
      </c>
      <c r="T826" s="27">
        <f t="shared" si="103"/>
        <v>-91.520000000000067</v>
      </c>
      <c r="U826" s="27">
        <f t="shared" si="103"/>
        <v>-47.130000000000024</v>
      </c>
      <c r="V826" s="27">
        <f t="shared" si="103"/>
        <v>8.3540000000000099</v>
      </c>
      <c r="W826" s="4" t="s">
        <v>1173</v>
      </c>
    </row>
    <row r="827" spans="1:23" s="4" customFormat="1" ht="15" customHeight="1" x14ac:dyDescent="0.25">
      <c r="A827" s="1"/>
      <c r="B827" s="16">
        <v>44020</v>
      </c>
      <c r="C827" s="8" t="s">
        <v>27</v>
      </c>
      <c r="D827" s="8" t="s">
        <v>113</v>
      </c>
      <c r="E827" s="9">
        <v>1</v>
      </c>
      <c r="F827" s="8" t="s">
        <v>1188</v>
      </c>
      <c r="G827" s="8" t="s">
        <v>30</v>
      </c>
      <c r="H827" s="39">
        <v>4</v>
      </c>
      <c r="I827" s="10">
        <v>2.06</v>
      </c>
      <c r="J827" s="8" t="s">
        <v>33</v>
      </c>
      <c r="K827" s="29"/>
      <c r="L827" s="29"/>
      <c r="M827" s="29"/>
      <c r="N827" s="29"/>
      <c r="O827" s="25">
        <f t="shared" si="96"/>
        <v>-4</v>
      </c>
      <c r="P827" s="25">
        <f t="shared" si="97"/>
        <v>-4</v>
      </c>
      <c r="Q827" s="25">
        <f t="shared" si="98"/>
        <v>-4</v>
      </c>
      <c r="R827" s="33">
        <f t="shared" si="99"/>
        <v>-4</v>
      </c>
      <c r="S827" s="27">
        <f t="shared" si="103"/>
        <v>14.779999999999887</v>
      </c>
      <c r="T827" s="27">
        <f t="shared" si="103"/>
        <v>-95.520000000000067</v>
      </c>
      <c r="U827" s="27">
        <f t="shared" si="103"/>
        <v>-51.130000000000024</v>
      </c>
      <c r="V827" s="27">
        <f t="shared" si="103"/>
        <v>4.3540000000000099</v>
      </c>
      <c r="W827" s="4" t="s">
        <v>1187</v>
      </c>
    </row>
    <row r="828" spans="1:23" s="4" customFormat="1" ht="15" customHeight="1" x14ac:dyDescent="0.25">
      <c r="A828" s="1"/>
      <c r="B828" s="16">
        <v>44020</v>
      </c>
      <c r="C828" s="8" t="s">
        <v>27</v>
      </c>
      <c r="D828" s="8" t="s">
        <v>113</v>
      </c>
      <c r="E828" s="9">
        <v>2</v>
      </c>
      <c r="F828" s="8" t="s">
        <v>1190</v>
      </c>
      <c r="G828" s="8" t="s">
        <v>30</v>
      </c>
      <c r="H828" s="39">
        <v>8</v>
      </c>
      <c r="I828" s="10">
        <v>1.6</v>
      </c>
      <c r="J828" s="8" t="s">
        <v>14</v>
      </c>
      <c r="K828" s="29">
        <v>1.65</v>
      </c>
      <c r="L828" s="29">
        <v>1.5</v>
      </c>
      <c r="M828" s="29">
        <v>1.65</v>
      </c>
      <c r="N828" s="29">
        <v>1.45</v>
      </c>
      <c r="O828" s="25">
        <f t="shared" si="96"/>
        <v>5.1999999999999993</v>
      </c>
      <c r="P828" s="25">
        <f t="shared" si="97"/>
        <v>4</v>
      </c>
      <c r="Q828" s="25">
        <f t="shared" si="98"/>
        <v>5.1999999999999993</v>
      </c>
      <c r="R828" s="33">
        <f t="shared" si="99"/>
        <v>3.5999999999999996</v>
      </c>
      <c r="S828" s="27">
        <f t="shared" si="103"/>
        <v>19.979999999999887</v>
      </c>
      <c r="T828" s="27">
        <f t="shared" si="103"/>
        <v>-91.520000000000067</v>
      </c>
      <c r="U828" s="27">
        <f t="shared" si="103"/>
        <v>-45.930000000000021</v>
      </c>
      <c r="V828" s="27">
        <f t="shared" si="103"/>
        <v>7.9540000000000095</v>
      </c>
      <c r="W828" s="4" t="s">
        <v>1189</v>
      </c>
    </row>
    <row r="829" spans="1:23" s="4" customFormat="1" ht="15" customHeight="1" x14ac:dyDescent="0.25">
      <c r="A829" s="1"/>
      <c r="B829" s="16">
        <v>44020</v>
      </c>
      <c r="C829" s="8" t="s">
        <v>27</v>
      </c>
      <c r="D829" s="8" t="s">
        <v>113</v>
      </c>
      <c r="E829" s="9">
        <v>3</v>
      </c>
      <c r="F829" s="8" t="s">
        <v>1192</v>
      </c>
      <c r="G829" s="8" t="s">
        <v>30</v>
      </c>
      <c r="H829" s="39">
        <v>2</v>
      </c>
      <c r="I829" s="10">
        <v>4.3</v>
      </c>
      <c r="J829" s="8" t="s">
        <v>28</v>
      </c>
      <c r="K829" s="29"/>
      <c r="L829" s="29"/>
      <c r="M829" s="29"/>
      <c r="N829" s="29"/>
      <c r="O829" s="25">
        <f t="shared" si="96"/>
        <v>-2</v>
      </c>
      <c r="P829" s="25">
        <f t="shared" si="97"/>
        <v>-2</v>
      </c>
      <c r="Q829" s="25">
        <f t="shared" si="98"/>
        <v>-2</v>
      </c>
      <c r="R829" s="33">
        <f t="shared" si="99"/>
        <v>-2</v>
      </c>
      <c r="S829" s="27">
        <f t="shared" si="103"/>
        <v>17.979999999999887</v>
      </c>
      <c r="T829" s="27">
        <f t="shared" si="103"/>
        <v>-93.520000000000067</v>
      </c>
      <c r="U829" s="27">
        <f t="shared" si="103"/>
        <v>-47.930000000000021</v>
      </c>
      <c r="V829" s="27">
        <f t="shared" si="103"/>
        <v>5.9540000000000095</v>
      </c>
      <c r="W829" s="4" t="s">
        <v>1191</v>
      </c>
    </row>
    <row r="830" spans="1:23" s="4" customFormat="1" ht="15" customHeight="1" x14ac:dyDescent="0.25">
      <c r="A830" s="1"/>
      <c r="B830" s="16">
        <v>44020</v>
      </c>
      <c r="C830" s="8" t="s">
        <v>27</v>
      </c>
      <c r="D830" s="8" t="s">
        <v>113</v>
      </c>
      <c r="E830" s="9">
        <v>3</v>
      </c>
      <c r="F830" s="8" t="s">
        <v>1192</v>
      </c>
      <c r="G830" s="8" t="s">
        <v>31</v>
      </c>
      <c r="H830" s="39">
        <v>2</v>
      </c>
      <c r="I830" s="10">
        <v>4.3</v>
      </c>
      <c r="J830" s="8" t="s">
        <v>28</v>
      </c>
      <c r="K830" s="29"/>
      <c r="L830" s="29"/>
      <c r="M830" s="29"/>
      <c r="N830" s="29"/>
      <c r="O830" s="25">
        <f t="shared" si="96"/>
        <v>-2</v>
      </c>
      <c r="P830" s="25">
        <f t="shared" si="97"/>
        <v>-2</v>
      </c>
      <c r="Q830" s="25">
        <f t="shared" si="98"/>
        <v>-2</v>
      </c>
      <c r="R830" s="33">
        <f t="shared" si="99"/>
        <v>-2</v>
      </c>
      <c r="S830" s="27">
        <f t="shared" si="103"/>
        <v>15.979999999999887</v>
      </c>
      <c r="T830" s="27">
        <f t="shared" si="103"/>
        <v>-95.520000000000067</v>
      </c>
      <c r="U830" s="27">
        <f t="shared" si="103"/>
        <v>-49.930000000000021</v>
      </c>
      <c r="V830" s="27">
        <f t="shared" si="103"/>
        <v>3.9540000000000095</v>
      </c>
      <c r="W830" s="4" t="s">
        <v>1191</v>
      </c>
    </row>
    <row r="831" spans="1:23" s="4" customFormat="1" ht="15" customHeight="1" x14ac:dyDescent="0.25">
      <c r="A831" s="1"/>
      <c r="B831" s="16">
        <v>44022</v>
      </c>
      <c r="C831" s="8" t="s">
        <v>127</v>
      </c>
      <c r="D831" s="8" t="s">
        <v>582</v>
      </c>
      <c r="E831" s="9">
        <v>1</v>
      </c>
      <c r="F831" s="8" t="s">
        <v>1135</v>
      </c>
      <c r="G831" s="8" t="s">
        <v>30</v>
      </c>
      <c r="H831" s="39">
        <v>8</v>
      </c>
      <c r="I831" s="10">
        <v>1.49</v>
      </c>
      <c r="J831" s="8" t="s">
        <v>28</v>
      </c>
      <c r="K831" s="29"/>
      <c r="L831" s="29"/>
      <c r="M831" s="29"/>
      <c r="N831" s="29"/>
      <c r="O831" s="25">
        <f t="shared" si="96"/>
        <v>-8</v>
      </c>
      <c r="P831" s="25">
        <f t="shared" si="97"/>
        <v>-8</v>
      </c>
      <c r="Q831" s="25">
        <f t="shared" si="98"/>
        <v>-8</v>
      </c>
      <c r="R831" s="33">
        <f t="shared" si="99"/>
        <v>-8</v>
      </c>
      <c r="S831" s="27">
        <f t="shared" si="103"/>
        <v>7.9799999999998867</v>
      </c>
      <c r="T831" s="27">
        <f t="shared" si="103"/>
        <v>-103.52000000000007</v>
      </c>
      <c r="U831" s="27">
        <f t="shared" si="103"/>
        <v>-57.930000000000021</v>
      </c>
      <c r="V831" s="27">
        <f t="shared" si="103"/>
        <v>-4.0459999999999905</v>
      </c>
      <c r="W831" s="4" t="s">
        <v>1193</v>
      </c>
    </row>
    <row r="832" spans="1:23" s="4" customFormat="1" ht="15" customHeight="1" x14ac:dyDescent="0.25">
      <c r="A832" s="1"/>
      <c r="B832" s="16">
        <v>44022</v>
      </c>
      <c r="C832" s="8" t="s">
        <v>127</v>
      </c>
      <c r="D832" s="8" t="s">
        <v>582</v>
      </c>
      <c r="E832" s="9">
        <v>2</v>
      </c>
      <c r="F832" s="8" t="s">
        <v>1195</v>
      </c>
      <c r="G832" s="8" t="s">
        <v>30</v>
      </c>
      <c r="H832" s="39">
        <v>6</v>
      </c>
      <c r="I832" s="10">
        <v>1.77</v>
      </c>
      <c r="J832" s="8" t="s">
        <v>7</v>
      </c>
      <c r="K832" s="29"/>
      <c r="L832" s="29"/>
      <c r="M832" s="29"/>
      <c r="N832" s="29"/>
      <c r="O832" s="25">
        <f t="shared" si="96"/>
        <v>-6</v>
      </c>
      <c r="P832" s="25">
        <f t="shared" si="97"/>
        <v>-6</v>
      </c>
      <c r="Q832" s="25">
        <f t="shared" si="98"/>
        <v>-6</v>
      </c>
      <c r="R832" s="33">
        <f t="shared" si="99"/>
        <v>-6</v>
      </c>
      <c r="S832" s="27">
        <f t="shared" si="103"/>
        <v>1.9799999999998867</v>
      </c>
      <c r="T832" s="27">
        <f t="shared" si="103"/>
        <v>-109.52000000000007</v>
      </c>
      <c r="U832" s="27">
        <f t="shared" si="103"/>
        <v>-63.930000000000021</v>
      </c>
      <c r="V832" s="27">
        <f t="shared" si="103"/>
        <v>-10.04599999999999</v>
      </c>
      <c r="W832" s="4" t="s">
        <v>1194</v>
      </c>
    </row>
    <row r="833" spans="1:23" s="4" customFormat="1" ht="15" customHeight="1" x14ac:dyDescent="0.25">
      <c r="A833" s="1"/>
      <c r="B833" s="16">
        <v>44022</v>
      </c>
      <c r="C833" s="8" t="s">
        <v>127</v>
      </c>
      <c r="D833" s="8" t="s">
        <v>582</v>
      </c>
      <c r="E833" s="9">
        <v>2</v>
      </c>
      <c r="F833" s="8" t="s">
        <v>1108</v>
      </c>
      <c r="G833" s="8" t="s">
        <v>30</v>
      </c>
      <c r="H833" s="39">
        <v>2</v>
      </c>
      <c r="I833" s="10">
        <v>3.68</v>
      </c>
      <c r="J833" s="8" t="s">
        <v>28</v>
      </c>
      <c r="K833" s="29"/>
      <c r="L833" s="29"/>
      <c r="M833" s="29"/>
      <c r="N833" s="29"/>
      <c r="O833" s="25">
        <f t="shared" si="96"/>
        <v>-2</v>
      </c>
      <c r="P833" s="25">
        <f t="shared" si="97"/>
        <v>-2</v>
      </c>
      <c r="Q833" s="25">
        <f t="shared" si="98"/>
        <v>-2</v>
      </c>
      <c r="R833" s="33">
        <f t="shared" si="99"/>
        <v>-2</v>
      </c>
      <c r="S833" s="27">
        <f t="shared" si="103"/>
        <v>-2.0000000000113261E-2</v>
      </c>
      <c r="T833" s="27">
        <f t="shared" si="103"/>
        <v>-111.52000000000007</v>
      </c>
      <c r="U833" s="27">
        <f t="shared" si="103"/>
        <v>-65.930000000000021</v>
      </c>
      <c r="V833" s="27">
        <f t="shared" si="103"/>
        <v>-12.04599999999999</v>
      </c>
      <c r="W833" s="4" t="s">
        <v>1194</v>
      </c>
    </row>
    <row r="834" spans="1:23" s="4" customFormat="1" ht="15" customHeight="1" x14ac:dyDescent="0.25">
      <c r="A834" s="1"/>
      <c r="B834" s="16">
        <v>44022</v>
      </c>
      <c r="C834" s="8" t="s">
        <v>127</v>
      </c>
      <c r="D834" s="8" t="s">
        <v>582</v>
      </c>
      <c r="E834" s="9">
        <v>4</v>
      </c>
      <c r="F834" s="8" t="s">
        <v>892</v>
      </c>
      <c r="G834" s="8" t="s">
        <v>30</v>
      </c>
      <c r="H834" s="39">
        <v>2</v>
      </c>
      <c r="I834" s="10">
        <v>1.74</v>
      </c>
      <c r="J834" s="8" t="s">
        <v>33</v>
      </c>
      <c r="K834" s="29"/>
      <c r="L834" s="29"/>
      <c r="M834" s="29"/>
      <c r="N834" s="29"/>
      <c r="O834" s="25">
        <f t="shared" si="96"/>
        <v>-2</v>
      </c>
      <c r="P834" s="25">
        <f t="shared" si="97"/>
        <v>-2</v>
      </c>
      <c r="Q834" s="25">
        <f t="shared" si="98"/>
        <v>-2</v>
      </c>
      <c r="R834" s="33">
        <f t="shared" si="99"/>
        <v>-2</v>
      </c>
      <c r="S834" s="27">
        <f t="shared" si="103"/>
        <v>-2.0200000000001133</v>
      </c>
      <c r="T834" s="27">
        <f t="shared" si="103"/>
        <v>-113.52000000000007</v>
      </c>
      <c r="U834" s="27">
        <f t="shared" si="103"/>
        <v>-67.930000000000021</v>
      </c>
      <c r="V834" s="27">
        <f t="shared" si="103"/>
        <v>-14.04599999999999</v>
      </c>
      <c r="W834" s="4" t="s">
        <v>1196</v>
      </c>
    </row>
    <row r="835" spans="1:23" s="4" customFormat="1" ht="15" customHeight="1" x14ac:dyDescent="0.25">
      <c r="A835" s="1"/>
      <c r="B835" s="16">
        <v>44023</v>
      </c>
      <c r="C835" s="8" t="s">
        <v>25</v>
      </c>
      <c r="D835" s="8" t="s">
        <v>36</v>
      </c>
      <c r="E835" s="9">
        <v>1</v>
      </c>
      <c r="F835" s="8" t="s">
        <v>1130</v>
      </c>
      <c r="G835" s="8" t="s">
        <v>30</v>
      </c>
      <c r="H835" s="39">
        <v>2</v>
      </c>
      <c r="I835" s="10">
        <v>5.63</v>
      </c>
      <c r="J835" s="8" t="s">
        <v>33</v>
      </c>
      <c r="K835" s="29"/>
      <c r="L835" s="29"/>
      <c r="M835" s="29"/>
      <c r="N835" s="29"/>
      <c r="O835" s="25">
        <f t="shared" si="96"/>
        <v>-2</v>
      </c>
      <c r="P835" s="25">
        <f t="shared" si="97"/>
        <v>-2</v>
      </c>
      <c r="Q835" s="25">
        <f t="shared" si="98"/>
        <v>-2</v>
      </c>
      <c r="R835" s="33">
        <f t="shared" si="99"/>
        <v>-2</v>
      </c>
      <c r="S835" s="27">
        <f t="shared" si="103"/>
        <v>-4.0200000000001133</v>
      </c>
      <c r="T835" s="27">
        <f t="shared" si="103"/>
        <v>-115.52000000000007</v>
      </c>
      <c r="U835" s="27">
        <f t="shared" si="103"/>
        <v>-69.930000000000021</v>
      </c>
      <c r="V835" s="27">
        <f t="shared" si="103"/>
        <v>-16.045999999999992</v>
      </c>
      <c r="W835" s="4" t="s">
        <v>1181</v>
      </c>
    </row>
    <row r="836" spans="1:23" s="4" customFormat="1" ht="15" customHeight="1" x14ac:dyDescent="0.25">
      <c r="A836" s="1"/>
      <c r="B836" s="16">
        <v>44023</v>
      </c>
      <c r="C836" s="8" t="s">
        <v>25</v>
      </c>
      <c r="D836" s="8" t="s">
        <v>36</v>
      </c>
      <c r="E836" s="9">
        <v>1</v>
      </c>
      <c r="F836" s="8" t="s">
        <v>1130</v>
      </c>
      <c r="G836" s="8" t="s">
        <v>31</v>
      </c>
      <c r="H836" s="39">
        <v>2</v>
      </c>
      <c r="I836" s="10">
        <v>5.63</v>
      </c>
      <c r="J836" s="8" t="s">
        <v>33</v>
      </c>
      <c r="K836" s="29">
        <v>2.4</v>
      </c>
      <c r="L836" s="29">
        <v>2.4</v>
      </c>
      <c r="M836" s="29"/>
      <c r="N836" s="29">
        <v>2.5299999999999998</v>
      </c>
      <c r="O836" s="25">
        <f t="shared" si="96"/>
        <v>2.8</v>
      </c>
      <c r="P836" s="25">
        <f t="shared" si="97"/>
        <v>2.8</v>
      </c>
      <c r="Q836" s="25">
        <f t="shared" si="98"/>
        <v>3.0599999999999996</v>
      </c>
      <c r="R836" s="33">
        <f t="shared" si="99"/>
        <v>3.0599999999999996</v>
      </c>
      <c r="S836" s="27">
        <f t="shared" si="103"/>
        <v>-1.2200000000001134</v>
      </c>
      <c r="T836" s="27">
        <f t="shared" si="103"/>
        <v>-112.72000000000007</v>
      </c>
      <c r="U836" s="27">
        <f t="shared" si="103"/>
        <v>-66.870000000000019</v>
      </c>
      <c r="V836" s="27">
        <f t="shared" si="103"/>
        <v>-12.985999999999994</v>
      </c>
      <c r="W836" s="4" t="s">
        <v>1181</v>
      </c>
    </row>
    <row r="837" spans="1:23" s="4" customFormat="1" ht="15" customHeight="1" x14ac:dyDescent="0.25">
      <c r="A837" s="1"/>
      <c r="B837" s="16">
        <v>44023</v>
      </c>
      <c r="C837" s="8" t="s">
        <v>25</v>
      </c>
      <c r="D837" s="8" t="s">
        <v>36</v>
      </c>
      <c r="E837" s="9">
        <v>3</v>
      </c>
      <c r="F837" s="8" t="s">
        <v>1183</v>
      </c>
      <c r="G837" s="8" t="s">
        <v>30</v>
      </c>
      <c r="H837" s="39">
        <v>1</v>
      </c>
      <c r="I837" s="10">
        <v>6.32</v>
      </c>
      <c r="J837" s="8" t="s">
        <v>28</v>
      </c>
      <c r="K837" s="29"/>
      <c r="L837" s="29"/>
      <c r="M837" s="29"/>
      <c r="N837" s="29"/>
      <c r="O837" s="25">
        <f t="shared" si="96"/>
        <v>-1</v>
      </c>
      <c r="P837" s="25">
        <f t="shared" si="97"/>
        <v>-1</v>
      </c>
      <c r="Q837" s="25">
        <f t="shared" si="98"/>
        <v>-1</v>
      </c>
      <c r="R837" s="33">
        <f t="shared" si="99"/>
        <v>-1</v>
      </c>
      <c r="S837" s="27">
        <f t="shared" si="103"/>
        <v>-2.2200000000001134</v>
      </c>
      <c r="T837" s="27">
        <f t="shared" si="103"/>
        <v>-113.72000000000007</v>
      </c>
      <c r="U837" s="27">
        <f t="shared" si="103"/>
        <v>-67.870000000000019</v>
      </c>
      <c r="V837" s="27">
        <f t="shared" si="103"/>
        <v>-13.985999999999994</v>
      </c>
      <c r="W837" s="4" t="s">
        <v>1182</v>
      </c>
    </row>
    <row r="838" spans="1:23" s="4" customFormat="1" ht="15" customHeight="1" x14ac:dyDescent="0.25">
      <c r="A838" s="1"/>
      <c r="B838" s="16">
        <v>44023</v>
      </c>
      <c r="C838" s="8" t="s">
        <v>25</v>
      </c>
      <c r="D838" s="8" t="s">
        <v>36</v>
      </c>
      <c r="E838" s="9">
        <v>6</v>
      </c>
      <c r="F838" s="8" t="s">
        <v>1185</v>
      </c>
      <c r="G838" s="8" t="s">
        <v>30</v>
      </c>
      <c r="H838" s="39">
        <v>1</v>
      </c>
      <c r="I838" s="10">
        <v>6.92</v>
      </c>
      <c r="J838" s="8" t="s">
        <v>14</v>
      </c>
      <c r="K838" s="29">
        <v>8.5</v>
      </c>
      <c r="L838" s="29">
        <v>6.4</v>
      </c>
      <c r="M838" s="29">
        <v>6.4</v>
      </c>
      <c r="N838" s="29">
        <v>6.6</v>
      </c>
      <c r="O838" s="25">
        <f t="shared" si="96"/>
        <v>7.5</v>
      </c>
      <c r="P838" s="25">
        <f t="shared" si="97"/>
        <v>5.4</v>
      </c>
      <c r="Q838" s="25">
        <f t="shared" si="98"/>
        <v>5.4</v>
      </c>
      <c r="R838" s="33">
        <f t="shared" si="99"/>
        <v>5.6</v>
      </c>
      <c r="S838" s="27">
        <f t="shared" si="103"/>
        <v>5.2799999999998866</v>
      </c>
      <c r="T838" s="27">
        <f t="shared" si="103"/>
        <v>-108.32000000000006</v>
      </c>
      <c r="U838" s="27">
        <f t="shared" si="103"/>
        <v>-62.47000000000002</v>
      </c>
      <c r="V838" s="27">
        <f t="shared" si="103"/>
        <v>-8.3859999999999939</v>
      </c>
      <c r="W838" s="4" t="s">
        <v>1184</v>
      </c>
    </row>
    <row r="839" spans="1:23" s="4" customFormat="1" ht="15" customHeight="1" x14ac:dyDescent="0.25">
      <c r="A839" s="1"/>
      <c r="B839" s="16">
        <v>44023</v>
      </c>
      <c r="C839" s="8" t="s">
        <v>25</v>
      </c>
      <c r="D839" s="8" t="s">
        <v>36</v>
      </c>
      <c r="E839" s="9">
        <v>6</v>
      </c>
      <c r="F839" s="8" t="s">
        <v>857</v>
      </c>
      <c r="G839" s="8" t="s">
        <v>30</v>
      </c>
      <c r="H839" s="39">
        <v>1</v>
      </c>
      <c r="I839" s="10">
        <v>13</v>
      </c>
      <c r="J839" s="8" t="s">
        <v>28</v>
      </c>
      <c r="K839" s="29"/>
      <c r="L839" s="29"/>
      <c r="M839" s="29"/>
      <c r="N839" s="29"/>
      <c r="O839" s="25">
        <f t="shared" si="96"/>
        <v>-1</v>
      </c>
      <c r="P839" s="25">
        <f t="shared" si="97"/>
        <v>-1</v>
      </c>
      <c r="Q839" s="25">
        <f t="shared" si="98"/>
        <v>-1</v>
      </c>
      <c r="R839" s="33">
        <f t="shared" si="99"/>
        <v>-1</v>
      </c>
      <c r="S839" s="27">
        <f t="shared" si="103"/>
        <v>4.2799999999998866</v>
      </c>
      <c r="T839" s="27">
        <f t="shared" si="103"/>
        <v>-109.32000000000006</v>
      </c>
      <c r="U839" s="27">
        <f t="shared" si="103"/>
        <v>-63.47000000000002</v>
      </c>
      <c r="V839" s="27">
        <f t="shared" si="103"/>
        <v>-9.3859999999999939</v>
      </c>
      <c r="W839" s="4" t="s">
        <v>1184</v>
      </c>
    </row>
    <row r="840" spans="1:23" s="4" customFormat="1" ht="15" customHeight="1" x14ac:dyDescent="0.25">
      <c r="A840" s="1"/>
      <c r="B840" s="16">
        <v>44023</v>
      </c>
      <c r="C840" s="8" t="s">
        <v>25</v>
      </c>
      <c r="D840" s="8" t="s">
        <v>36</v>
      </c>
      <c r="E840" s="9">
        <v>7</v>
      </c>
      <c r="F840" s="8" t="s">
        <v>1169</v>
      </c>
      <c r="G840" s="8" t="s">
        <v>30</v>
      </c>
      <c r="H840" s="39">
        <v>1</v>
      </c>
      <c r="I840" s="10">
        <v>5.24</v>
      </c>
      <c r="J840" s="8" t="s">
        <v>28</v>
      </c>
      <c r="K840" s="29"/>
      <c r="L840" s="29"/>
      <c r="M840" s="29"/>
      <c r="N840" s="29"/>
      <c r="O840" s="25">
        <f t="shared" ref="O840:O903" si="104">IF(J840&lt;&gt;0,(IF(G840="Win",IF(J840="1st",(K840*H840)-H840,IF(J840="Ref.",0,(-1*H840))),IF(OR(J840="1st",J840="2nd",J840="3rd"),(K840*H840)-H840,IF(J840="Ref.",0,(-1*H840))))),0)</f>
        <v>-1</v>
      </c>
      <c r="P840" s="25">
        <f t="shared" ref="P840:P903" si="105">IF(J840&lt;&gt;0,(IF(G840="Win",IF(J840="1st",(L840*H840)-H840,IF(J840="Ref.",0,(-1*H840))),IF(OR(J840="1st",J840="2nd",J840="3rd"),(L840*H840)-H840,IF(J840="Ref.",0,(-1*H840))))),0)</f>
        <v>-1</v>
      </c>
      <c r="Q840" s="25">
        <f t="shared" ref="Q840:Q903" si="106">IF(J840&lt;&gt;0,(IF(G840="Win",IF(J840="1st",(M840*H840)-H840,IF(J840="Ref.",0,(-1*H840))),IF(J840&lt;&gt;0,R840,0))),0)</f>
        <v>-1</v>
      </c>
      <c r="R840" s="33">
        <f t="shared" ref="R840:R903" si="107">IF(J840&lt;&gt;0,(IF(G840="Win",IF(J840="1st",(N840*H840)-H840,IF(J840="Ref.",0,(-1*H840))),IF(OR(J840="1st",J840="2nd",J840="3rd"),(N840*H840)-H840,IF(J840="Ref.",0,(-1*H840))))),0)</f>
        <v>-1</v>
      </c>
      <c r="S840" s="27">
        <f t="shared" si="103"/>
        <v>3.2799999999998866</v>
      </c>
      <c r="T840" s="27">
        <f t="shared" si="103"/>
        <v>-110.32000000000006</v>
      </c>
      <c r="U840" s="27">
        <f t="shared" si="103"/>
        <v>-64.470000000000027</v>
      </c>
      <c r="V840" s="27">
        <f t="shared" si="103"/>
        <v>-10.385999999999994</v>
      </c>
      <c r="W840" s="4" t="s">
        <v>1186</v>
      </c>
    </row>
    <row r="841" spans="1:23" s="4" customFormat="1" ht="15" customHeight="1" x14ac:dyDescent="0.25">
      <c r="A841" s="1"/>
      <c r="B841" s="16">
        <v>44023</v>
      </c>
      <c r="C841" s="8" t="s">
        <v>25</v>
      </c>
      <c r="D841" s="8" t="s">
        <v>65</v>
      </c>
      <c r="E841" s="9">
        <v>4</v>
      </c>
      <c r="F841" s="8" t="s">
        <v>1174</v>
      </c>
      <c r="G841" s="8" t="s">
        <v>30</v>
      </c>
      <c r="H841" s="39">
        <v>2</v>
      </c>
      <c r="I841" s="10">
        <v>2.29</v>
      </c>
      <c r="J841" s="8" t="s">
        <v>14</v>
      </c>
      <c r="K841" s="29">
        <v>2.35</v>
      </c>
      <c r="L841" s="29">
        <v>2.5</v>
      </c>
      <c r="M841" s="29">
        <v>2.4</v>
      </c>
      <c r="N841" s="29">
        <v>2.48</v>
      </c>
      <c r="O841" s="25">
        <f t="shared" si="104"/>
        <v>2.7</v>
      </c>
      <c r="P841" s="25">
        <f t="shared" si="105"/>
        <v>3</v>
      </c>
      <c r="Q841" s="25">
        <f t="shared" si="106"/>
        <v>2.8</v>
      </c>
      <c r="R841" s="33">
        <f t="shared" si="107"/>
        <v>2.96</v>
      </c>
      <c r="S841" s="27">
        <f t="shared" ref="S841:V856" si="108">O841+S840</f>
        <v>5.9799999999998867</v>
      </c>
      <c r="T841" s="27">
        <f t="shared" si="108"/>
        <v>-107.32000000000006</v>
      </c>
      <c r="U841" s="27">
        <f t="shared" si="108"/>
        <v>-61.67000000000003</v>
      </c>
      <c r="V841" s="27">
        <f t="shared" si="108"/>
        <v>-7.4259999999999939</v>
      </c>
      <c r="W841" s="4" t="s">
        <v>1175</v>
      </c>
    </row>
    <row r="842" spans="1:23" s="4" customFormat="1" ht="15" customHeight="1" x14ac:dyDescent="0.25">
      <c r="A842" s="1"/>
      <c r="B842" s="16">
        <v>44023</v>
      </c>
      <c r="C842" s="8" t="s">
        <v>25</v>
      </c>
      <c r="D842" s="8" t="s">
        <v>65</v>
      </c>
      <c r="E842" s="9">
        <v>5</v>
      </c>
      <c r="F842" s="8" t="s">
        <v>1177</v>
      </c>
      <c r="G842" s="8" t="s">
        <v>30</v>
      </c>
      <c r="H842" s="39">
        <v>2</v>
      </c>
      <c r="I842" s="10">
        <v>2.2200000000000002</v>
      </c>
      <c r="J842" s="8" t="s">
        <v>14</v>
      </c>
      <c r="K842" s="29">
        <v>3.6</v>
      </c>
      <c r="L842" s="29">
        <v>3.6</v>
      </c>
      <c r="M842" s="29">
        <v>3.6</v>
      </c>
      <c r="N842" s="29">
        <v>4.2</v>
      </c>
      <c r="O842" s="25">
        <f t="shared" si="104"/>
        <v>5.2</v>
      </c>
      <c r="P842" s="25">
        <f t="shared" si="105"/>
        <v>5.2</v>
      </c>
      <c r="Q842" s="25">
        <f t="shared" si="106"/>
        <v>5.2</v>
      </c>
      <c r="R842" s="33">
        <f t="shared" si="107"/>
        <v>6.4</v>
      </c>
      <c r="S842" s="27">
        <f t="shared" si="108"/>
        <v>11.179999999999886</v>
      </c>
      <c r="T842" s="27">
        <f t="shared" si="108"/>
        <v>-102.12000000000006</v>
      </c>
      <c r="U842" s="27">
        <f t="shared" si="108"/>
        <v>-56.470000000000027</v>
      </c>
      <c r="V842" s="27">
        <f t="shared" si="108"/>
        <v>-1.0259999999999936</v>
      </c>
      <c r="W842" s="4" t="s">
        <v>1176</v>
      </c>
    </row>
    <row r="843" spans="1:23" s="4" customFormat="1" ht="15" customHeight="1" x14ac:dyDescent="0.25">
      <c r="A843" s="1"/>
      <c r="B843" s="16">
        <v>44023</v>
      </c>
      <c r="C843" s="8" t="s">
        <v>25</v>
      </c>
      <c r="D843" s="8" t="s">
        <v>65</v>
      </c>
      <c r="E843" s="9">
        <v>6</v>
      </c>
      <c r="F843" s="8" t="s">
        <v>1179</v>
      </c>
      <c r="G843" s="8" t="s">
        <v>30</v>
      </c>
      <c r="H843" s="39">
        <v>2</v>
      </c>
      <c r="I843" s="10">
        <v>3.26</v>
      </c>
      <c r="J843" s="8" t="s">
        <v>28</v>
      </c>
      <c r="K843" s="29"/>
      <c r="L843" s="29"/>
      <c r="M843" s="29"/>
      <c r="N843" s="29"/>
      <c r="O843" s="25">
        <f t="shared" si="104"/>
        <v>-2</v>
      </c>
      <c r="P843" s="25">
        <f t="shared" si="105"/>
        <v>-2</v>
      </c>
      <c r="Q843" s="25">
        <f t="shared" si="106"/>
        <v>-2</v>
      </c>
      <c r="R843" s="33">
        <f t="shared" si="107"/>
        <v>-2</v>
      </c>
      <c r="S843" s="27">
        <f t="shared" si="108"/>
        <v>9.179999999999886</v>
      </c>
      <c r="T843" s="27">
        <f t="shared" si="108"/>
        <v>-104.12000000000006</v>
      </c>
      <c r="U843" s="27">
        <f t="shared" si="108"/>
        <v>-58.470000000000027</v>
      </c>
      <c r="V843" s="27">
        <f t="shared" si="108"/>
        <v>-3.0259999999999936</v>
      </c>
      <c r="W843" s="4" t="s">
        <v>1178</v>
      </c>
    </row>
    <row r="844" spans="1:23" s="4" customFormat="1" ht="15" customHeight="1" x14ac:dyDescent="0.25">
      <c r="A844" s="1"/>
      <c r="B844" s="16">
        <v>44023</v>
      </c>
      <c r="C844" s="8" t="s">
        <v>25</v>
      </c>
      <c r="D844" s="8" t="s">
        <v>65</v>
      </c>
      <c r="E844" s="9">
        <v>6</v>
      </c>
      <c r="F844" s="8" t="s">
        <v>793</v>
      </c>
      <c r="G844" s="8" t="s">
        <v>30</v>
      </c>
      <c r="H844" s="39">
        <v>1</v>
      </c>
      <c r="I844" s="10">
        <v>4.45</v>
      </c>
      <c r="J844" s="8" t="s">
        <v>28</v>
      </c>
      <c r="K844" s="29"/>
      <c r="L844" s="29"/>
      <c r="M844" s="29"/>
      <c r="N844" s="29"/>
      <c r="O844" s="25">
        <f t="shared" si="104"/>
        <v>-1</v>
      </c>
      <c r="P844" s="25">
        <f t="shared" si="105"/>
        <v>-1</v>
      </c>
      <c r="Q844" s="25">
        <f t="shared" si="106"/>
        <v>-1</v>
      </c>
      <c r="R844" s="33">
        <f t="shared" si="107"/>
        <v>-1</v>
      </c>
      <c r="S844" s="27">
        <f t="shared" si="108"/>
        <v>8.179999999999886</v>
      </c>
      <c r="T844" s="27">
        <f t="shared" si="108"/>
        <v>-105.12000000000006</v>
      </c>
      <c r="U844" s="27">
        <f t="shared" si="108"/>
        <v>-59.470000000000027</v>
      </c>
      <c r="V844" s="27">
        <f t="shared" si="108"/>
        <v>-4.0259999999999936</v>
      </c>
      <c r="W844" s="4" t="s">
        <v>1178</v>
      </c>
    </row>
    <row r="845" spans="1:23" s="4" customFormat="1" ht="15" customHeight="1" x14ac:dyDescent="0.25">
      <c r="A845" s="1"/>
      <c r="B845" s="16">
        <v>44023</v>
      </c>
      <c r="C845" s="8" t="s">
        <v>25</v>
      </c>
      <c r="D845" s="8" t="s">
        <v>65</v>
      </c>
      <c r="E845" s="9">
        <v>7</v>
      </c>
      <c r="F845" s="8" t="s">
        <v>1004</v>
      </c>
      <c r="G845" s="8" t="s">
        <v>30</v>
      </c>
      <c r="H845" s="39">
        <v>4</v>
      </c>
      <c r="I845" s="10">
        <v>2.1800000000000002</v>
      </c>
      <c r="J845" s="8" t="s">
        <v>14</v>
      </c>
      <c r="K845" s="29">
        <v>2.25</v>
      </c>
      <c r="L845" s="29">
        <v>1.7</v>
      </c>
      <c r="M845" s="29">
        <v>2.0499999999999998</v>
      </c>
      <c r="N845" s="29">
        <v>1.81</v>
      </c>
      <c r="O845" s="25">
        <f t="shared" si="104"/>
        <v>5</v>
      </c>
      <c r="P845" s="25">
        <f t="shared" si="105"/>
        <v>2.8</v>
      </c>
      <c r="Q845" s="25">
        <f t="shared" si="106"/>
        <v>4.1999999999999993</v>
      </c>
      <c r="R845" s="33">
        <f t="shared" si="107"/>
        <v>3.24</v>
      </c>
      <c r="S845" s="27">
        <f t="shared" si="108"/>
        <v>13.179999999999886</v>
      </c>
      <c r="T845" s="27">
        <f t="shared" si="108"/>
        <v>-102.32000000000006</v>
      </c>
      <c r="U845" s="27">
        <f t="shared" si="108"/>
        <v>-55.270000000000024</v>
      </c>
      <c r="V845" s="27">
        <f t="shared" si="108"/>
        <v>-0.78599999999999337</v>
      </c>
      <c r="W845" s="4" t="s">
        <v>1180</v>
      </c>
    </row>
    <row r="846" spans="1:23" s="4" customFormat="1" ht="15" customHeight="1" x14ac:dyDescent="0.25">
      <c r="A846" s="1"/>
      <c r="B846" s="16">
        <v>44024</v>
      </c>
      <c r="C846" s="8" t="s">
        <v>35</v>
      </c>
      <c r="D846" s="8" t="s">
        <v>108</v>
      </c>
      <c r="E846" s="9">
        <v>1</v>
      </c>
      <c r="F846" s="8" t="s">
        <v>1198</v>
      </c>
      <c r="G846" s="8" t="s">
        <v>30</v>
      </c>
      <c r="H846" s="39">
        <v>2</v>
      </c>
      <c r="I846" s="10">
        <v>2.6</v>
      </c>
      <c r="J846" s="8" t="s">
        <v>14</v>
      </c>
      <c r="K846" s="29">
        <v>3.4</v>
      </c>
      <c r="L846" s="29">
        <v>7.5</v>
      </c>
      <c r="M846" s="29">
        <v>6.5</v>
      </c>
      <c r="N846" s="29">
        <v>8.49</v>
      </c>
      <c r="O846" s="25">
        <f t="shared" si="104"/>
        <v>4.8</v>
      </c>
      <c r="P846" s="25">
        <f t="shared" si="105"/>
        <v>13</v>
      </c>
      <c r="Q846" s="25">
        <f t="shared" si="106"/>
        <v>11</v>
      </c>
      <c r="R846" s="33">
        <f t="shared" si="107"/>
        <v>14.98</v>
      </c>
      <c r="S846" s="27">
        <f t="shared" si="108"/>
        <v>17.979999999999887</v>
      </c>
      <c r="T846" s="27">
        <f t="shared" si="108"/>
        <v>-89.320000000000064</v>
      </c>
      <c r="U846" s="27">
        <f t="shared" si="108"/>
        <v>-44.270000000000024</v>
      </c>
      <c r="V846" s="27">
        <f t="shared" si="108"/>
        <v>14.194000000000006</v>
      </c>
      <c r="W846" s="4" t="s">
        <v>1197</v>
      </c>
    </row>
    <row r="847" spans="1:23" s="4" customFormat="1" ht="15" customHeight="1" x14ac:dyDescent="0.25">
      <c r="A847" s="1"/>
      <c r="B847" s="16">
        <v>44024</v>
      </c>
      <c r="C847" s="8" t="s">
        <v>35</v>
      </c>
      <c r="D847" s="8" t="s">
        <v>108</v>
      </c>
      <c r="E847" s="9">
        <v>2</v>
      </c>
      <c r="F847" s="8" t="s">
        <v>1200</v>
      </c>
      <c r="G847" s="8" t="s">
        <v>30</v>
      </c>
      <c r="H847" s="39">
        <v>2</v>
      </c>
      <c r="I847" s="10">
        <v>1.6</v>
      </c>
      <c r="J847" s="8" t="s">
        <v>14</v>
      </c>
      <c r="K847" s="29">
        <v>3.5</v>
      </c>
      <c r="L847" s="29">
        <v>2.1</v>
      </c>
      <c r="M847" s="29">
        <v>2.8</v>
      </c>
      <c r="N847" s="29">
        <v>2.1</v>
      </c>
      <c r="O847" s="25">
        <f t="shared" si="104"/>
        <v>5</v>
      </c>
      <c r="P847" s="25">
        <f t="shared" si="105"/>
        <v>2.2000000000000002</v>
      </c>
      <c r="Q847" s="25">
        <f t="shared" si="106"/>
        <v>3.5999999999999996</v>
      </c>
      <c r="R847" s="33">
        <f t="shared" si="107"/>
        <v>2.2000000000000002</v>
      </c>
      <c r="S847" s="27">
        <f t="shared" si="108"/>
        <v>22.979999999999887</v>
      </c>
      <c r="T847" s="27">
        <f t="shared" si="108"/>
        <v>-87.120000000000061</v>
      </c>
      <c r="U847" s="27">
        <f t="shared" si="108"/>
        <v>-40.670000000000023</v>
      </c>
      <c r="V847" s="27">
        <f t="shared" si="108"/>
        <v>16.394000000000005</v>
      </c>
      <c r="W847" s="4" t="s">
        <v>1199</v>
      </c>
    </row>
    <row r="848" spans="1:23" s="4" customFormat="1" ht="15" customHeight="1" x14ac:dyDescent="0.25">
      <c r="A848" s="1"/>
      <c r="B848" s="16">
        <v>44024</v>
      </c>
      <c r="C848" s="8" t="s">
        <v>35</v>
      </c>
      <c r="D848" s="8" t="s">
        <v>108</v>
      </c>
      <c r="E848" s="9">
        <v>3</v>
      </c>
      <c r="F848" s="8" t="s">
        <v>1202</v>
      </c>
      <c r="G848" s="8" t="s">
        <v>30</v>
      </c>
      <c r="H848" s="39">
        <v>1</v>
      </c>
      <c r="I848" s="10">
        <v>3.45</v>
      </c>
      <c r="J848" s="8" t="s">
        <v>28</v>
      </c>
      <c r="K848" s="29"/>
      <c r="L848" s="29"/>
      <c r="M848" s="29"/>
      <c r="N848" s="29"/>
      <c r="O848" s="25">
        <f t="shared" si="104"/>
        <v>-1</v>
      </c>
      <c r="P848" s="25">
        <f t="shared" si="105"/>
        <v>-1</v>
      </c>
      <c r="Q848" s="25">
        <f t="shared" si="106"/>
        <v>-1</v>
      </c>
      <c r="R848" s="33">
        <f t="shared" si="107"/>
        <v>-1</v>
      </c>
      <c r="S848" s="27">
        <f t="shared" si="108"/>
        <v>21.979999999999887</v>
      </c>
      <c r="T848" s="27">
        <f t="shared" si="108"/>
        <v>-88.120000000000061</v>
      </c>
      <c r="U848" s="27">
        <f t="shared" si="108"/>
        <v>-41.670000000000023</v>
      </c>
      <c r="V848" s="27">
        <f t="shared" si="108"/>
        <v>15.394000000000005</v>
      </c>
      <c r="W848" s="4" t="s">
        <v>1201</v>
      </c>
    </row>
    <row r="849" spans="1:23" s="4" customFormat="1" ht="15" customHeight="1" x14ac:dyDescent="0.25">
      <c r="A849" s="1"/>
      <c r="B849" s="16">
        <v>44024</v>
      </c>
      <c r="C849" s="8" t="s">
        <v>35</v>
      </c>
      <c r="D849" s="8" t="s">
        <v>108</v>
      </c>
      <c r="E849" s="9">
        <v>5</v>
      </c>
      <c r="F849" s="8" t="s">
        <v>1204</v>
      </c>
      <c r="G849" s="8" t="s">
        <v>30</v>
      </c>
      <c r="H849" s="39">
        <v>4</v>
      </c>
      <c r="I849" s="10">
        <v>1.99</v>
      </c>
      <c r="J849" s="8" t="s">
        <v>33</v>
      </c>
      <c r="K849" s="29"/>
      <c r="L849" s="29"/>
      <c r="M849" s="29"/>
      <c r="N849" s="29"/>
      <c r="O849" s="25">
        <f t="shared" si="104"/>
        <v>-4</v>
      </c>
      <c r="P849" s="25">
        <f t="shared" si="105"/>
        <v>-4</v>
      </c>
      <c r="Q849" s="25">
        <f t="shared" si="106"/>
        <v>-4</v>
      </c>
      <c r="R849" s="33">
        <f t="shared" si="107"/>
        <v>-4</v>
      </c>
      <c r="S849" s="27">
        <f t="shared" si="108"/>
        <v>17.979999999999887</v>
      </c>
      <c r="T849" s="27">
        <f t="shared" si="108"/>
        <v>-92.120000000000061</v>
      </c>
      <c r="U849" s="27">
        <f t="shared" si="108"/>
        <v>-45.670000000000023</v>
      </c>
      <c r="V849" s="27">
        <f t="shared" si="108"/>
        <v>11.394000000000005</v>
      </c>
      <c r="W849" s="4" t="s">
        <v>1203</v>
      </c>
    </row>
    <row r="850" spans="1:23" s="4" customFormat="1" ht="15" customHeight="1" x14ac:dyDescent="0.25">
      <c r="A850" s="1"/>
      <c r="B850" s="16">
        <v>44027</v>
      </c>
      <c r="C850" s="8" t="s">
        <v>27</v>
      </c>
      <c r="D850" s="8" t="s">
        <v>0</v>
      </c>
      <c r="E850" s="9">
        <v>1</v>
      </c>
      <c r="F850" s="8" t="s">
        <v>1205</v>
      </c>
      <c r="G850" s="8" t="s">
        <v>30</v>
      </c>
      <c r="H850" s="39">
        <v>2</v>
      </c>
      <c r="I850" s="10">
        <v>2.57</v>
      </c>
      <c r="J850" s="8" t="s">
        <v>28</v>
      </c>
      <c r="K850" s="29"/>
      <c r="L850" s="29"/>
      <c r="M850" s="29"/>
      <c r="N850" s="29"/>
      <c r="O850" s="25">
        <f t="shared" si="104"/>
        <v>-2</v>
      </c>
      <c r="P850" s="25">
        <f t="shared" si="105"/>
        <v>-2</v>
      </c>
      <c r="Q850" s="25">
        <f t="shared" si="106"/>
        <v>-2</v>
      </c>
      <c r="R850" s="33">
        <f t="shared" si="107"/>
        <v>-2</v>
      </c>
      <c r="S850" s="27">
        <f t="shared" si="108"/>
        <v>15.979999999999887</v>
      </c>
      <c r="T850" s="27">
        <f t="shared" si="108"/>
        <v>-94.120000000000061</v>
      </c>
      <c r="U850" s="27">
        <f t="shared" si="108"/>
        <v>-47.670000000000023</v>
      </c>
      <c r="V850" s="27">
        <f t="shared" si="108"/>
        <v>9.3940000000000055</v>
      </c>
      <c r="W850" s="4" t="s">
        <v>1206</v>
      </c>
    </row>
    <row r="851" spans="1:23" s="4" customFormat="1" ht="15" customHeight="1" x14ac:dyDescent="0.25">
      <c r="A851" s="1"/>
      <c r="B851" s="16">
        <v>44027</v>
      </c>
      <c r="C851" s="8" t="s">
        <v>27</v>
      </c>
      <c r="D851" s="8" t="s">
        <v>0</v>
      </c>
      <c r="E851" s="9">
        <v>5</v>
      </c>
      <c r="F851" s="8" t="s">
        <v>1208</v>
      </c>
      <c r="G851" s="8" t="s">
        <v>30</v>
      </c>
      <c r="H851" s="39">
        <v>4</v>
      </c>
      <c r="I851" s="10">
        <v>2.2799999999999998</v>
      </c>
      <c r="J851" s="8" t="s">
        <v>28</v>
      </c>
      <c r="K851" s="29"/>
      <c r="L851" s="29"/>
      <c r="M851" s="29"/>
      <c r="N851" s="29"/>
      <c r="O851" s="25">
        <f t="shared" si="104"/>
        <v>-4</v>
      </c>
      <c r="P851" s="25">
        <f t="shared" si="105"/>
        <v>-4</v>
      </c>
      <c r="Q851" s="25">
        <f t="shared" si="106"/>
        <v>-4</v>
      </c>
      <c r="R851" s="33">
        <f t="shared" si="107"/>
        <v>-4</v>
      </c>
      <c r="S851" s="27">
        <f t="shared" si="108"/>
        <v>11.979999999999887</v>
      </c>
      <c r="T851" s="27">
        <f t="shared" si="108"/>
        <v>-98.120000000000061</v>
      </c>
      <c r="U851" s="27">
        <f t="shared" si="108"/>
        <v>-51.670000000000023</v>
      </c>
      <c r="V851" s="27">
        <f t="shared" si="108"/>
        <v>5.3940000000000055</v>
      </c>
      <c r="W851" s="4" t="s">
        <v>1207</v>
      </c>
    </row>
    <row r="852" spans="1:23" s="4" customFormat="1" ht="15" customHeight="1" x14ac:dyDescent="0.25">
      <c r="A852" s="1"/>
      <c r="B852" s="16">
        <v>44027</v>
      </c>
      <c r="C852" s="8" t="s">
        <v>27</v>
      </c>
      <c r="D852" s="8" t="s">
        <v>0</v>
      </c>
      <c r="E852" s="9">
        <v>7</v>
      </c>
      <c r="F852" s="8" t="s">
        <v>1013</v>
      </c>
      <c r="G852" s="8" t="s">
        <v>30</v>
      </c>
      <c r="H852" s="39">
        <v>4</v>
      </c>
      <c r="I852" s="10">
        <v>3.62</v>
      </c>
      <c r="J852" s="8" t="s">
        <v>28</v>
      </c>
      <c r="K852" s="29"/>
      <c r="L852" s="29"/>
      <c r="M852" s="29"/>
      <c r="N852" s="29"/>
      <c r="O852" s="25">
        <f t="shared" si="104"/>
        <v>-4</v>
      </c>
      <c r="P852" s="25">
        <f t="shared" si="105"/>
        <v>-4</v>
      </c>
      <c r="Q852" s="25">
        <f t="shared" si="106"/>
        <v>-4</v>
      </c>
      <c r="R852" s="33">
        <f t="shared" si="107"/>
        <v>-4</v>
      </c>
      <c r="S852" s="27">
        <f t="shared" si="108"/>
        <v>7.9799999999998867</v>
      </c>
      <c r="T852" s="27">
        <f t="shared" si="108"/>
        <v>-102.12000000000006</v>
      </c>
      <c r="U852" s="27">
        <f t="shared" si="108"/>
        <v>-55.670000000000023</v>
      </c>
      <c r="V852" s="27">
        <f t="shared" si="108"/>
        <v>1.3940000000000055</v>
      </c>
      <c r="W852" s="4" t="s">
        <v>1209</v>
      </c>
    </row>
    <row r="853" spans="1:23" s="4" customFormat="1" ht="15" customHeight="1" x14ac:dyDescent="0.25">
      <c r="A853" s="1"/>
      <c r="B853" s="16">
        <v>44027</v>
      </c>
      <c r="C853" s="8" t="s">
        <v>27</v>
      </c>
      <c r="D853" s="8" t="s">
        <v>0</v>
      </c>
      <c r="E853" s="9">
        <v>7</v>
      </c>
      <c r="F853" s="8" t="s">
        <v>89</v>
      </c>
      <c r="G853" s="8" t="s">
        <v>30</v>
      </c>
      <c r="H853" s="39">
        <v>1.2</v>
      </c>
      <c r="I853" s="10">
        <v>5.96</v>
      </c>
      <c r="J853" s="8" t="s">
        <v>28</v>
      </c>
      <c r="K853" s="29"/>
      <c r="L853" s="29"/>
      <c r="M853" s="29"/>
      <c r="N853" s="29"/>
      <c r="O853" s="25">
        <f t="shared" si="104"/>
        <v>-1.2</v>
      </c>
      <c r="P853" s="25">
        <f t="shared" si="105"/>
        <v>-1.2</v>
      </c>
      <c r="Q853" s="25">
        <f t="shared" si="106"/>
        <v>-1.2</v>
      </c>
      <c r="R853" s="33">
        <f t="shared" si="107"/>
        <v>-1.2</v>
      </c>
      <c r="S853" s="27">
        <f t="shared" si="108"/>
        <v>6.7799999999998866</v>
      </c>
      <c r="T853" s="27">
        <f t="shared" si="108"/>
        <v>-103.32000000000006</v>
      </c>
      <c r="U853" s="27">
        <f t="shared" si="108"/>
        <v>-56.870000000000026</v>
      </c>
      <c r="V853" s="27">
        <f t="shared" si="108"/>
        <v>0.1940000000000055</v>
      </c>
      <c r="W853" s="4" t="s">
        <v>1209</v>
      </c>
    </row>
    <row r="854" spans="1:23" s="4" customFormat="1" ht="15" customHeight="1" x14ac:dyDescent="0.25">
      <c r="A854" s="1"/>
      <c r="B854" s="16">
        <v>44027</v>
      </c>
      <c r="C854" s="8" t="s">
        <v>27</v>
      </c>
      <c r="D854" s="8" t="s">
        <v>0</v>
      </c>
      <c r="E854" s="9">
        <v>7</v>
      </c>
      <c r="F854" s="8" t="s">
        <v>1210</v>
      </c>
      <c r="G854" s="8" t="s">
        <v>30</v>
      </c>
      <c r="H854" s="39">
        <v>1.2</v>
      </c>
      <c r="I854" s="10">
        <v>8.68</v>
      </c>
      <c r="J854" s="8" t="s">
        <v>28</v>
      </c>
      <c r="K854" s="29"/>
      <c r="L854" s="29"/>
      <c r="M854" s="29"/>
      <c r="N854" s="29"/>
      <c r="O854" s="25">
        <f t="shared" si="104"/>
        <v>-1.2</v>
      </c>
      <c r="P854" s="25">
        <f t="shared" si="105"/>
        <v>-1.2</v>
      </c>
      <c r="Q854" s="25">
        <f t="shared" si="106"/>
        <v>-1.2</v>
      </c>
      <c r="R854" s="33">
        <f t="shared" si="107"/>
        <v>-1.2</v>
      </c>
      <c r="S854" s="27">
        <f t="shared" si="108"/>
        <v>5.5799999999998864</v>
      </c>
      <c r="T854" s="27">
        <f t="shared" si="108"/>
        <v>-104.52000000000007</v>
      </c>
      <c r="U854" s="27">
        <f t="shared" si="108"/>
        <v>-58.070000000000029</v>
      </c>
      <c r="V854" s="27">
        <f t="shared" si="108"/>
        <v>-1.0059999999999945</v>
      </c>
      <c r="W854" s="4" t="s">
        <v>1209</v>
      </c>
    </row>
    <row r="855" spans="1:23" s="4" customFormat="1" ht="15" customHeight="1" x14ac:dyDescent="0.25">
      <c r="A855" s="1"/>
      <c r="B855" s="16">
        <v>44030</v>
      </c>
      <c r="C855" s="8" t="s">
        <v>25</v>
      </c>
      <c r="D855" s="8" t="s">
        <v>582</v>
      </c>
      <c r="E855" s="9">
        <v>1</v>
      </c>
      <c r="F855" s="8" t="s">
        <v>1212</v>
      </c>
      <c r="G855" s="8" t="s">
        <v>30</v>
      </c>
      <c r="H855" s="39">
        <v>2</v>
      </c>
      <c r="I855" s="10">
        <v>4.33</v>
      </c>
      <c r="J855" s="8" t="s">
        <v>28</v>
      </c>
      <c r="K855" s="29"/>
      <c r="L855" s="29"/>
      <c r="M855" s="29"/>
      <c r="N855" s="29"/>
      <c r="O855" s="25">
        <f t="shared" si="104"/>
        <v>-2</v>
      </c>
      <c r="P855" s="25">
        <f t="shared" si="105"/>
        <v>-2</v>
      </c>
      <c r="Q855" s="25">
        <f t="shared" si="106"/>
        <v>-2</v>
      </c>
      <c r="R855" s="33">
        <f t="shared" si="107"/>
        <v>-2</v>
      </c>
      <c r="S855" s="27">
        <f t="shared" si="108"/>
        <v>3.5799999999998864</v>
      </c>
      <c r="T855" s="27">
        <f t="shared" si="108"/>
        <v>-106.52000000000007</v>
      </c>
      <c r="U855" s="27">
        <f t="shared" si="108"/>
        <v>-60.070000000000029</v>
      </c>
      <c r="V855" s="27">
        <f t="shared" si="108"/>
        <v>-3.0059999999999945</v>
      </c>
      <c r="W855" s="4" t="s">
        <v>1211</v>
      </c>
    </row>
    <row r="856" spans="1:23" s="4" customFormat="1" ht="15" customHeight="1" x14ac:dyDescent="0.25">
      <c r="A856" s="1"/>
      <c r="B856" s="16">
        <v>44030</v>
      </c>
      <c r="C856" s="8" t="s">
        <v>25</v>
      </c>
      <c r="D856" s="8" t="s">
        <v>582</v>
      </c>
      <c r="E856" s="9">
        <v>1</v>
      </c>
      <c r="F856" s="8" t="s">
        <v>1213</v>
      </c>
      <c r="G856" s="8" t="s">
        <v>30</v>
      </c>
      <c r="H856" s="39">
        <v>1</v>
      </c>
      <c r="I856" s="10">
        <v>4.91</v>
      </c>
      <c r="J856" s="8" t="s">
        <v>7</v>
      </c>
      <c r="K856" s="29"/>
      <c r="L856" s="29"/>
      <c r="M856" s="29"/>
      <c r="N856" s="29"/>
      <c r="O856" s="25">
        <f t="shared" si="104"/>
        <v>-1</v>
      </c>
      <c r="P856" s="25">
        <f t="shared" si="105"/>
        <v>-1</v>
      </c>
      <c r="Q856" s="25">
        <f t="shared" si="106"/>
        <v>-1</v>
      </c>
      <c r="R856" s="33">
        <f t="shared" si="107"/>
        <v>-1</v>
      </c>
      <c r="S856" s="27">
        <f t="shared" si="108"/>
        <v>2.5799999999998864</v>
      </c>
      <c r="T856" s="27">
        <f t="shared" si="108"/>
        <v>-107.52000000000007</v>
      </c>
      <c r="U856" s="27">
        <f t="shared" si="108"/>
        <v>-61.070000000000029</v>
      </c>
      <c r="V856" s="27">
        <f t="shared" si="108"/>
        <v>-4.0059999999999949</v>
      </c>
      <c r="W856" s="4" t="s">
        <v>1211</v>
      </c>
    </row>
    <row r="857" spans="1:23" s="4" customFormat="1" ht="15" customHeight="1" x14ac:dyDescent="0.25">
      <c r="A857" s="1"/>
      <c r="B857" s="16">
        <v>44030</v>
      </c>
      <c r="C857" s="8" t="s">
        <v>25</v>
      </c>
      <c r="D857" s="8" t="s">
        <v>582</v>
      </c>
      <c r="E857" s="9">
        <v>4</v>
      </c>
      <c r="F857" s="8" t="s">
        <v>1215</v>
      </c>
      <c r="G857" s="8" t="s">
        <v>30</v>
      </c>
      <c r="H857" s="39">
        <v>1</v>
      </c>
      <c r="I857" s="10">
        <v>4.6399999999999997</v>
      </c>
      <c r="J857" s="8" t="s">
        <v>14</v>
      </c>
      <c r="K857" s="29">
        <v>6.5</v>
      </c>
      <c r="L857" s="29">
        <v>5.0999999999999996</v>
      </c>
      <c r="M857" s="29">
        <v>5.0999999999999996</v>
      </c>
      <c r="N857" s="29">
        <v>6.5</v>
      </c>
      <c r="O857" s="25">
        <f t="shared" si="104"/>
        <v>5.5</v>
      </c>
      <c r="P857" s="25">
        <f t="shared" si="105"/>
        <v>4.0999999999999996</v>
      </c>
      <c r="Q857" s="25">
        <f t="shared" si="106"/>
        <v>4.0999999999999996</v>
      </c>
      <c r="R857" s="33">
        <f t="shared" si="107"/>
        <v>5.5</v>
      </c>
      <c r="S857" s="27">
        <f t="shared" ref="S857:V872" si="109">O857+S856</f>
        <v>8.0799999999998864</v>
      </c>
      <c r="T857" s="27">
        <f t="shared" si="109"/>
        <v>-103.42000000000007</v>
      </c>
      <c r="U857" s="27">
        <f t="shared" si="109"/>
        <v>-56.970000000000027</v>
      </c>
      <c r="V857" s="27">
        <f t="shared" si="109"/>
        <v>1.4940000000000051</v>
      </c>
      <c r="W857" s="4" t="s">
        <v>1214</v>
      </c>
    </row>
    <row r="858" spans="1:23" s="4" customFormat="1" ht="15" customHeight="1" x14ac:dyDescent="0.25">
      <c r="A858" s="1"/>
      <c r="B858" s="16">
        <v>44030</v>
      </c>
      <c r="C858" s="8" t="s">
        <v>25</v>
      </c>
      <c r="D858" s="8" t="s">
        <v>582</v>
      </c>
      <c r="E858" s="9">
        <v>5</v>
      </c>
      <c r="F858" s="8" t="s">
        <v>1217</v>
      </c>
      <c r="G858" s="8" t="s">
        <v>30</v>
      </c>
      <c r="H858" s="39">
        <v>4</v>
      </c>
      <c r="I858" s="10">
        <v>1.64</v>
      </c>
      <c r="J858" s="8" t="s">
        <v>14</v>
      </c>
      <c r="K858" s="29">
        <v>2.2999999999999998</v>
      </c>
      <c r="L858" s="29">
        <v>3.5</v>
      </c>
      <c r="M858" s="29">
        <v>3.5</v>
      </c>
      <c r="N858" s="29">
        <v>2.62</v>
      </c>
      <c r="O858" s="25">
        <f t="shared" si="104"/>
        <v>5.1999999999999993</v>
      </c>
      <c r="P858" s="25">
        <f t="shared" si="105"/>
        <v>10</v>
      </c>
      <c r="Q858" s="25">
        <f t="shared" si="106"/>
        <v>10</v>
      </c>
      <c r="R858" s="33">
        <f t="shared" si="107"/>
        <v>6.48</v>
      </c>
      <c r="S858" s="27">
        <f t="shared" si="109"/>
        <v>13.279999999999886</v>
      </c>
      <c r="T858" s="27">
        <f t="shared" si="109"/>
        <v>-93.420000000000073</v>
      </c>
      <c r="U858" s="27">
        <f t="shared" si="109"/>
        <v>-46.970000000000027</v>
      </c>
      <c r="V858" s="27">
        <f t="shared" si="109"/>
        <v>7.9740000000000055</v>
      </c>
      <c r="W858" s="4" t="s">
        <v>1216</v>
      </c>
    </row>
    <row r="859" spans="1:23" s="4" customFormat="1" ht="15" customHeight="1" x14ac:dyDescent="0.25">
      <c r="A859" s="1"/>
      <c r="B859" s="16">
        <v>44030</v>
      </c>
      <c r="C859" s="8" t="s">
        <v>25</v>
      </c>
      <c r="D859" s="8" t="s">
        <v>582</v>
      </c>
      <c r="E859" s="9">
        <v>6</v>
      </c>
      <c r="F859" s="8" t="s">
        <v>538</v>
      </c>
      <c r="G859" s="8" t="s">
        <v>30</v>
      </c>
      <c r="H859" s="39">
        <v>1</v>
      </c>
      <c r="I859" s="10">
        <v>5.54</v>
      </c>
      <c r="J859" s="8" t="s">
        <v>7</v>
      </c>
      <c r="K859" s="29"/>
      <c r="L859" s="29"/>
      <c r="M859" s="29"/>
      <c r="N859" s="29"/>
      <c r="O859" s="25">
        <f t="shared" si="104"/>
        <v>-1</v>
      </c>
      <c r="P859" s="25">
        <f t="shared" si="105"/>
        <v>-1</v>
      </c>
      <c r="Q859" s="25">
        <f t="shared" si="106"/>
        <v>-1</v>
      </c>
      <c r="R859" s="33">
        <f t="shared" si="107"/>
        <v>-1</v>
      </c>
      <c r="S859" s="27">
        <f t="shared" si="109"/>
        <v>12.279999999999886</v>
      </c>
      <c r="T859" s="27">
        <f t="shared" si="109"/>
        <v>-94.420000000000073</v>
      </c>
      <c r="U859" s="27">
        <f t="shared" si="109"/>
        <v>-47.970000000000027</v>
      </c>
      <c r="V859" s="27">
        <f t="shared" si="109"/>
        <v>6.9740000000000055</v>
      </c>
      <c r="W859" s="4" t="s">
        <v>1218</v>
      </c>
    </row>
    <row r="860" spans="1:23" s="4" customFormat="1" ht="15" customHeight="1" x14ac:dyDescent="0.25">
      <c r="A860" s="1"/>
      <c r="B860" s="16">
        <v>44030</v>
      </c>
      <c r="C860" s="8" t="s">
        <v>25</v>
      </c>
      <c r="D860" s="8" t="s">
        <v>582</v>
      </c>
      <c r="E860" s="9">
        <v>6</v>
      </c>
      <c r="F860" s="8" t="s">
        <v>129</v>
      </c>
      <c r="G860" s="8" t="s">
        <v>30</v>
      </c>
      <c r="H860" s="39">
        <v>1</v>
      </c>
      <c r="I860" s="10">
        <v>5.77</v>
      </c>
      <c r="J860" s="8" t="s">
        <v>28</v>
      </c>
      <c r="K860" s="29"/>
      <c r="L860" s="29"/>
      <c r="M860" s="29"/>
      <c r="N860" s="29"/>
      <c r="O860" s="25">
        <f t="shared" si="104"/>
        <v>-1</v>
      </c>
      <c r="P860" s="25">
        <f t="shared" si="105"/>
        <v>-1</v>
      </c>
      <c r="Q860" s="25">
        <f t="shared" si="106"/>
        <v>-1</v>
      </c>
      <c r="R860" s="33">
        <f t="shared" si="107"/>
        <v>-1</v>
      </c>
      <c r="S860" s="27">
        <f t="shared" si="109"/>
        <v>11.279999999999886</v>
      </c>
      <c r="T860" s="27">
        <f t="shared" si="109"/>
        <v>-95.420000000000073</v>
      </c>
      <c r="U860" s="27">
        <f t="shared" si="109"/>
        <v>-48.970000000000027</v>
      </c>
      <c r="V860" s="27">
        <f t="shared" si="109"/>
        <v>5.9740000000000055</v>
      </c>
      <c r="W860" s="4" t="s">
        <v>1218</v>
      </c>
    </row>
    <row r="861" spans="1:23" s="4" customFormat="1" ht="15" customHeight="1" x14ac:dyDescent="0.25">
      <c r="A861" s="1"/>
      <c r="B861" s="16">
        <v>44030</v>
      </c>
      <c r="C861" s="8" t="s">
        <v>25</v>
      </c>
      <c r="D861" s="8" t="s">
        <v>582</v>
      </c>
      <c r="E861" s="9">
        <v>6</v>
      </c>
      <c r="F861" s="8" t="s">
        <v>763</v>
      </c>
      <c r="G861" s="8" t="s">
        <v>30</v>
      </c>
      <c r="H861" s="39">
        <v>1</v>
      </c>
      <c r="I861" s="10">
        <v>5.77</v>
      </c>
      <c r="J861" s="8" t="s">
        <v>28</v>
      </c>
      <c r="K861" s="29"/>
      <c r="L861" s="29"/>
      <c r="M861" s="29"/>
      <c r="N861" s="29"/>
      <c r="O861" s="25">
        <f t="shared" si="104"/>
        <v>-1</v>
      </c>
      <c r="P861" s="25">
        <f t="shared" si="105"/>
        <v>-1</v>
      </c>
      <c r="Q861" s="25">
        <f t="shared" si="106"/>
        <v>-1</v>
      </c>
      <c r="R861" s="33">
        <f t="shared" si="107"/>
        <v>-1</v>
      </c>
      <c r="S861" s="27">
        <f t="shared" si="109"/>
        <v>10.279999999999886</v>
      </c>
      <c r="T861" s="27">
        <f t="shared" si="109"/>
        <v>-96.420000000000073</v>
      </c>
      <c r="U861" s="27">
        <f t="shared" si="109"/>
        <v>-49.970000000000027</v>
      </c>
      <c r="V861" s="27">
        <f t="shared" si="109"/>
        <v>4.9740000000000055</v>
      </c>
      <c r="W861" s="4" t="s">
        <v>1218</v>
      </c>
    </row>
    <row r="862" spans="1:23" s="4" customFormat="1" ht="15" customHeight="1" x14ac:dyDescent="0.25">
      <c r="A862" s="1"/>
      <c r="B862" s="16">
        <v>44030</v>
      </c>
      <c r="C862" s="8" t="s">
        <v>25</v>
      </c>
      <c r="D862" s="8" t="s">
        <v>582</v>
      </c>
      <c r="E862" s="9">
        <v>7</v>
      </c>
      <c r="F862" s="8" t="s">
        <v>1220</v>
      </c>
      <c r="G862" s="8" t="s">
        <v>30</v>
      </c>
      <c r="H862" s="39">
        <v>1</v>
      </c>
      <c r="I862" s="10">
        <v>5.52</v>
      </c>
      <c r="J862" s="8" t="s">
        <v>28</v>
      </c>
      <c r="K862" s="29"/>
      <c r="L862" s="29"/>
      <c r="M862" s="29"/>
      <c r="N862" s="29"/>
      <c r="O862" s="25">
        <f t="shared" si="104"/>
        <v>-1</v>
      </c>
      <c r="P862" s="25">
        <f t="shared" si="105"/>
        <v>-1</v>
      </c>
      <c r="Q862" s="25">
        <f t="shared" si="106"/>
        <v>-1</v>
      </c>
      <c r="R862" s="33">
        <f t="shared" si="107"/>
        <v>-1</v>
      </c>
      <c r="S862" s="27">
        <f t="shared" si="109"/>
        <v>9.2799999999998857</v>
      </c>
      <c r="T862" s="27">
        <f t="shared" si="109"/>
        <v>-97.420000000000073</v>
      </c>
      <c r="U862" s="27">
        <f t="shared" si="109"/>
        <v>-50.970000000000027</v>
      </c>
      <c r="V862" s="27">
        <f t="shared" si="109"/>
        <v>3.9740000000000055</v>
      </c>
      <c r="W862" s="4" t="s">
        <v>1219</v>
      </c>
    </row>
    <row r="863" spans="1:23" s="4" customFormat="1" ht="15" customHeight="1" x14ac:dyDescent="0.25">
      <c r="A863" s="1"/>
      <c r="B863" s="16">
        <v>44030</v>
      </c>
      <c r="C863" s="8" t="s">
        <v>25</v>
      </c>
      <c r="D863" s="8" t="s">
        <v>582</v>
      </c>
      <c r="E863" s="9">
        <v>7</v>
      </c>
      <c r="F863" s="8" t="s">
        <v>1220</v>
      </c>
      <c r="G863" s="8" t="s">
        <v>31</v>
      </c>
      <c r="H863" s="39">
        <v>1</v>
      </c>
      <c r="I863" s="10">
        <v>5.52</v>
      </c>
      <c r="J863" s="8" t="s">
        <v>28</v>
      </c>
      <c r="K863" s="29"/>
      <c r="L863" s="29"/>
      <c r="M863" s="29"/>
      <c r="N863" s="29"/>
      <c r="O863" s="25">
        <f t="shared" si="104"/>
        <v>-1</v>
      </c>
      <c r="P863" s="25">
        <f t="shared" si="105"/>
        <v>-1</v>
      </c>
      <c r="Q863" s="25">
        <f t="shared" si="106"/>
        <v>-1</v>
      </c>
      <c r="R863" s="33">
        <f t="shared" si="107"/>
        <v>-1</v>
      </c>
      <c r="S863" s="27">
        <f t="shared" si="109"/>
        <v>8.2799999999998857</v>
      </c>
      <c r="T863" s="27">
        <f t="shared" si="109"/>
        <v>-98.420000000000073</v>
      </c>
      <c r="U863" s="27">
        <f t="shared" si="109"/>
        <v>-51.970000000000027</v>
      </c>
      <c r="V863" s="27">
        <f t="shared" si="109"/>
        <v>2.9740000000000055</v>
      </c>
      <c r="W863" s="4" t="s">
        <v>1219</v>
      </c>
    </row>
    <row r="864" spans="1:23" s="4" customFormat="1" ht="15" customHeight="1" x14ac:dyDescent="0.25">
      <c r="A864" s="1"/>
      <c r="B864" s="16">
        <v>44030</v>
      </c>
      <c r="C864" s="8" t="s">
        <v>25</v>
      </c>
      <c r="D864" s="8" t="s">
        <v>582</v>
      </c>
      <c r="E864" s="9">
        <v>8</v>
      </c>
      <c r="F864" s="8" t="s">
        <v>1222</v>
      </c>
      <c r="G864" s="8" t="s">
        <v>30</v>
      </c>
      <c r="H864" s="39">
        <v>4</v>
      </c>
      <c r="I864" s="10">
        <v>1.71</v>
      </c>
      <c r="J864" s="8" t="s">
        <v>14</v>
      </c>
      <c r="K864" s="29">
        <v>3.8</v>
      </c>
      <c r="L864" s="29">
        <v>4.2</v>
      </c>
      <c r="M864" s="29">
        <v>4.2</v>
      </c>
      <c r="N864" s="29">
        <v>4.4800000000000004</v>
      </c>
      <c r="O864" s="25">
        <f t="shared" si="104"/>
        <v>11.2</v>
      </c>
      <c r="P864" s="25">
        <f t="shared" si="105"/>
        <v>12.8</v>
      </c>
      <c r="Q864" s="25">
        <f t="shared" si="106"/>
        <v>12.8</v>
      </c>
      <c r="R864" s="33">
        <f t="shared" si="107"/>
        <v>13.920000000000002</v>
      </c>
      <c r="S864" s="27">
        <f t="shared" si="109"/>
        <v>19.479999999999883</v>
      </c>
      <c r="T864" s="27">
        <f t="shared" si="109"/>
        <v>-85.620000000000076</v>
      </c>
      <c r="U864" s="27">
        <f t="shared" si="109"/>
        <v>-39.17000000000003</v>
      </c>
      <c r="V864" s="27">
        <f t="shared" si="109"/>
        <v>16.894000000000005</v>
      </c>
      <c r="W864" s="4" t="s">
        <v>1221</v>
      </c>
    </row>
    <row r="865" spans="1:23" s="4" customFormat="1" ht="15" customHeight="1" x14ac:dyDescent="0.25">
      <c r="A865" s="1"/>
      <c r="B865" s="16">
        <v>44030</v>
      </c>
      <c r="C865" s="8" t="s">
        <v>25</v>
      </c>
      <c r="D865" s="8" t="s">
        <v>582</v>
      </c>
      <c r="E865" s="9">
        <v>8</v>
      </c>
      <c r="F865" s="8" t="s">
        <v>1065</v>
      </c>
      <c r="G865" s="8" t="s">
        <v>30</v>
      </c>
      <c r="H865" s="39">
        <v>2</v>
      </c>
      <c r="I865" s="10">
        <v>4.68</v>
      </c>
      <c r="J865" s="8" t="s">
        <v>28</v>
      </c>
      <c r="K865" s="29"/>
      <c r="L865" s="29"/>
      <c r="M865" s="29"/>
      <c r="N865" s="29"/>
      <c r="O865" s="25">
        <f t="shared" si="104"/>
        <v>-2</v>
      </c>
      <c r="P865" s="25">
        <f t="shared" si="105"/>
        <v>-2</v>
      </c>
      <c r="Q865" s="25">
        <f t="shared" si="106"/>
        <v>-2</v>
      </c>
      <c r="R865" s="33">
        <f t="shared" si="107"/>
        <v>-2</v>
      </c>
      <c r="S865" s="27">
        <f t="shared" si="109"/>
        <v>17.479999999999883</v>
      </c>
      <c r="T865" s="27">
        <f t="shared" si="109"/>
        <v>-87.620000000000076</v>
      </c>
      <c r="U865" s="27">
        <f t="shared" si="109"/>
        <v>-41.17000000000003</v>
      </c>
      <c r="V865" s="27">
        <f t="shared" si="109"/>
        <v>14.894000000000005</v>
      </c>
      <c r="W865" s="4" t="s">
        <v>1221</v>
      </c>
    </row>
    <row r="866" spans="1:23" s="4" customFormat="1" ht="15" customHeight="1" x14ac:dyDescent="0.25">
      <c r="A866" s="1"/>
      <c r="B866" s="16">
        <v>44030</v>
      </c>
      <c r="C866" s="8" t="s">
        <v>25</v>
      </c>
      <c r="D866" s="8" t="s">
        <v>65</v>
      </c>
      <c r="E866" s="9">
        <v>3</v>
      </c>
      <c r="F866" s="8" t="s">
        <v>1224</v>
      </c>
      <c r="G866" s="8" t="s">
        <v>30</v>
      </c>
      <c r="H866" s="39">
        <v>5</v>
      </c>
      <c r="I866" s="10">
        <v>2.21</v>
      </c>
      <c r="J866" s="8" t="s">
        <v>14</v>
      </c>
      <c r="K866" s="29">
        <v>2.6</v>
      </c>
      <c r="L866" s="29">
        <v>2.8</v>
      </c>
      <c r="M866" s="29">
        <v>2.2999999999999998</v>
      </c>
      <c r="N866" s="29">
        <v>2.37</v>
      </c>
      <c r="O866" s="25">
        <f t="shared" si="104"/>
        <v>8</v>
      </c>
      <c r="P866" s="25">
        <f t="shared" si="105"/>
        <v>9</v>
      </c>
      <c r="Q866" s="25">
        <f t="shared" si="106"/>
        <v>6.5</v>
      </c>
      <c r="R866" s="33">
        <f t="shared" si="107"/>
        <v>6.8500000000000014</v>
      </c>
      <c r="S866" s="27">
        <f t="shared" si="109"/>
        <v>25.479999999999883</v>
      </c>
      <c r="T866" s="27">
        <f t="shared" si="109"/>
        <v>-78.620000000000076</v>
      </c>
      <c r="U866" s="27">
        <f t="shared" si="109"/>
        <v>-34.67000000000003</v>
      </c>
      <c r="V866" s="27">
        <f t="shared" si="109"/>
        <v>21.744000000000007</v>
      </c>
      <c r="W866" s="4" t="s">
        <v>1223</v>
      </c>
    </row>
    <row r="867" spans="1:23" s="4" customFormat="1" ht="15" customHeight="1" x14ac:dyDescent="0.25">
      <c r="A867" s="1"/>
      <c r="B867" s="16">
        <v>44030</v>
      </c>
      <c r="C867" s="8" t="s">
        <v>25</v>
      </c>
      <c r="D867" s="8" t="s">
        <v>65</v>
      </c>
      <c r="E867" s="9">
        <v>3</v>
      </c>
      <c r="F867" s="8" t="s">
        <v>1225</v>
      </c>
      <c r="G867" s="8" t="s">
        <v>30</v>
      </c>
      <c r="H867" s="39">
        <v>3</v>
      </c>
      <c r="I867" s="10">
        <v>3.86</v>
      </c>
      <c r="J867" s="8" t="s">
        <v>33</v>
      </c>
      <c r="K867" s="29"/>
      <c r="L867" s="29"/>
      <c r="M867" s="29"/>
      <c r="N867" s="29"/>
      <c r="O867" s="25">
        <f t="shared" si="104"/>
        <v>-3</v>
      </c>
      <c r="P867" s="25">
        <f t="shared" si="105"/>
        <v>-3</v>
      </c>
      <c r="Q867" s="25">
        <f t="shared" si="106"/>
        <v>-3</v>
      </c>
      <c r="R867" s="33">
        <f t="shared" si="107"/>
        <v>-3</v>
      </c>
      <c r="S867" s="27">
        <f t="shared" si="109"/>
        <v>22.479999999999883</v>
      </c>
      <c r="T867" s="27">
        <f t="shared" si="109"/>
        <v>-81.620000000000076</v>
      </c>
      <c r="U867" s="27">
        <f t="shared" si="109"/>
        <v>-37.67000000000003</v>
      </c>
      <c r="V867" s="27">
        <f t="shared" si="109"/>
        <v>18.744000000000007</v>
      </c>
      <c r="W867" s="4" t="s">
        <v>1223</v>
      </c>
    </row>
    <row r="868" spans="1:23" s="4" customFormat="1" ht="15" customHeight="1" x14ac:dyDescent="0.25">
      <c r="A868" s="1"/>
      <c r="B868" s="16">
        <v>44030</v>
      </c>
      <c r="C868" s="8" t="s">
        <v>25</v>
      </c>
      <c r="D868" s="8" t="s">
        <v>65</v>
      </c>
      <c r="E868" s="9">
        <v>4</v>
      </c>
      <c r="F868" s="8" t="s">
        <v>1227</v>
      </c>
      <c r="G868" s="8" t="s">
        <v>30</v>
      </c>
      <c r="H868" s="39">
        <v>2</v>
      </c>
      <c r="I868" s="10">
        <v>3.08</v>
      </c>
      <c r="J868" s="8" t="s">
        <v>14</v>
      </c>
      <c r="K868" s="29">
        <v>3.75</v>
      </c>
      <c r="L868" s="29">
        <v>3.8</v>
      </c>
      <c r="M868" s="29">
        <v>3.4</v>
      </c>
      <c r="N868" s="29">
        <v>3.54</v>
      </c>
      <c r="O868" s="25">
        <f t="shared" si="104"/>
        <v>5.5</v>
      </c>
      <c r="P868" s="25">
        <f t="shared" si="105"/>
        <v>5.6</v>
      </c>
      <c r="Q868" s="25">
        <f t="shared" si="106"/>
        <v>4.8</v>
      </c>
      <c r="R868" s="33">
        <f t="shared" si="107"/>
        <v>5.08</v>
      </c>
      <c r="S868" s="27">
        <f t="shared" si="109"/>
        <v>27.979999999999883</v>
      </c>
      <c r="T868" s="27">
        <f t="shared" si="109"/>
        <v>-76.020000000000081</v>
      </c>
      <c r="U868" s="27">
        <f t="shared" si="109"/>
        <v>-32.870000000000033</v>
      </c>
      <c r="V868" s="27">
        <f t="shared" si="109"/>
        <v>23.824000000000005</v>
      </c>
      <c r="W868" s="4" t="s">
        <v>1226</v>
      </c>
    </row>
    <row r="869" spans="1:23" s="4" customFormat="1" ht="15" customHeight="1" x14ac:dyDescent="0.25">
      <c r="A869" s="1"/>
      <c r="B869" s="16">
        <v>44030</v>
      </c>
      <c r="C869" s="8" t="s">
        <v>25</v>
      </c>
      <c r="D869" s="8" t="s">
        <v>65</v>
      </c>
      <c r="E869" s="9">
        <v>5</v>
      </c>
      <c r="F869" s="8" t="s">
        <v>577</v>
      </c>
      <c r="G869" s="8" t="s">
        <v>30</v>
      </c>
      <c r="H869" s="39">
        <v>2</v>
      </c>
      <c r="I869" s="10">
        <v>3.11</v>
      </c>
      <c r="J869" s="8" t="s">
        <v>7</v>
      </c>
      <c r="K869" s="29"/>
      <c r="L869" s="29"/>
      <c r="M869" s="29"/>
      <c r="N869" s="29"/>
      <c r="O869" s="25">
        <f t="shared" si="104"/>
        <v>-2</v>
      </c>
      <c r="P869" s="25">
        <f t="shared" si="105"/>
        <v>-2</v>
      </c>
      <c r="Q869" s="25">
        <f t="shared" si="106"/>
        <v>-2</v>
      </c>
      <c r="R869" s="33">
        <f t="shared" si="107"/>
        <v>-2</v>
      </c>
      <c r="S869" s="27">
        <f t="shared" si="109"/>
        <v>25.979999999999883</v>
      </c>
      <c r="T869" s="27">
        <f t="shared" si="109"/>
        <v>-78.020000000000081</v>
      </c>
      <c r="U869" s="27">
        <f t="shared" si="109"/>
        <v>-34.870000000000033</v>
      </c>
      <c r="V869" s="27">
        <f t="shared" si="109"/>
        <v>21.824000000000005</v>
      </c>
      <c r="W869" s="4" t="s">
        <v>1228</v>
      </c>
    </row>
    <row r="870" spans="1:23" s="4" customFormat="1" ht="15" customHeight="1" x14ac:dyDescent="0.25">
      <c r="A870" s="1"/>
      <c r="B870" s="16">
        <v>44030</v>
      </c>
      <c r="C870" s="8" t="s">
        <v>25</v>
      </c>
      <c r="D870" s="8" t="s">
        <v>65</v>
      </c>
      <c r="E870" s="9">
        <v>6</v>
      </c>
      <c r="F870" s="8" t="s">
        <v>1230</v>
      </c>
      <c r="G870" s="8" t="s">
        <v>30</v>
      </c>
      <c r="H870" s="39">
        <v>1</v>
      </c>
      <c r="I870" s="10">
        <v>4.57</v>
      </c>
      <c r="J870" s="8" t="s">
        <v>28</v>
      </c>
      <c r="K870" s="29"/>
      <c r="L870" s="29"/>
      <c r="M870" s="29"/>
      <c r="N870" s="29"/>
      <c r="O870" s="25">
        <f t="shared" si="104"/>
        <v>-1</v>
      </c>
      <c r="P870" s="25">
        <f t="shared" si="105"/>
        <v>-1</v>
      </c>
      <c r="Q870" s="25">
        <f t="shared" si="106"/>
        <v>-1</v>
      </c>
      <c r="R870" s="33">
        <f t="shared" si="107"/>
        <v>-1</v>
      </c>
      <c r="S870" s="27">
        <f t="shared" si="109"/>
        <v>24.979999999999883</v>
      </c>
      <c r="T870" s="27">
        <f t="shared" si="109"/>
        <v>-79.020000000000081</v>
      </c>
      <c r="U870" s="27">
        <f t="shared" si="109"/>
        <v>-35.870000000000033</v>
      </c>
      <c r="V870" s="27">
        <f t="shared" si="109"/>
        <v>20.824000000000005</v>
      </c>
      <c r="W870" s="4" t="s">
        <v>1229</v>
      </c>
    </row>
    <row r="871" spans="1:23" s="4" customFormat="1" ht="15" customHeight="1" x14ac:dyDescent="0.25">
      <c r="A871" s="1"/>
      <c r="B871" s="16">
        <v>44030</v>
      </c>
      <c r="C871" s="8" t="s">
        <v>25</v>
      </c>
      <c r="D871" s="8" t="s">
        <v>65</v>
      </c>
      <c r="E871" s="9">
        <v>6</v>
      </c>
      <c r="F871" s="8" t="s">
        <v>1230</v>
      </c>
      <c r="G871" s="8" t="s">
        <v>31</v>
      </c>
      <c r="H871" s="39">
        <v>1</v>
      </c>
      <c r="I871" s="10">
        <v>4.57</v>
      </c>
      <c r="J871" s="8" t="s">
        <v>28</v>
      </c>
      <c r="K871" s="29"/>
      <c r="L871" s="29"/>
      <c r="M871" s="29"/>
      <c r="N871" s="29"/>
      <c r="O871" s="25">
        <f t="shared" si="104"/>
        <v>-1</v>
      </c>
      <c r="P871" s="25">
        <f t="shared" si="105"/>
        <v>-1</v>
      </c>
      <c r="Q871" s="25">
        <f t="shared" si="106"/>
        <v>-1</v>
      </c>
      <c r="R871" s="33">
        <f t="shared" si="107"/>
        <v>-1</v>
      </c>
      <c r="S871" s="27">
        <f t="shared" si="109"/>
        <v>23.979999999999883</v>
      </c>
      <c r="T871" s="27">
        <f t="shared" si="109"/>
        <v>-80.020000000000081</v>
      </c>
      <c r="U871" s="27">
        <f t="shared" si="109"/>
        <v>-36.870000000000033</v>
      </c>
      <c r="V871" s="27">
        <f t="shared" si="109"/>
        <v>19.824000000000005</v>
      </c>
      <c r="W871" s="4" t="s">
        <v>1229</v>
      </c>
    </row>
    <row r="872" spans="1:23" s="4" customFormat="1" ht="15" customHeight="1" x14ac:dyDescent="0.25">
      <c r="A872" s="1"/>
      <c r="B872" s="16">
        <v>44030</v>
      </c>
      <c r="C872" s="8" t="s">
        <v>25</v>
      </c>
      <c r="D872" s="8" t="s">
        <v>65</v>
      </c>
      <c r="E872" s="9">
        <v>8</v>
      </c>
      <c r="F872" s="8" t="s">
        <v>1163</v>
      </c>
      <c r="G872" s="8" t="s">
        <v>30</v>
      </c>
      <c r="H872" s="39">
        <v>4</v>
      </c>
      <c r="I872" s="10">
        <v>2.97</v>
      </c>
      <c r="J872" s="8" t="s">
        <v>14</v>
      </c>
      <c r="K872" s="29">
        <v>3</v>
      </c>
      <c r="L872" s="29">
        <v>3.2</v>
      </c>
      <c r="M872" s="29">
        <v>2.7</v>
      </c>
      <c r="N872" s="29">
        <v>2.81</v>
      </c>
      <c r="O872" s="25">
        <f t="shared" si="104"/>
        <v>8</v>
      </c>
      <c r="P872" s="25">
        <f t="shared" si="105"/>
        <v>8.8000000000000007</v>
      </c>
      <c r="Q872" s="25">
        <f t="shared" si="106"/>
        <v>6.8000000000000007</v>
      </c>
      <c r="R872" s="33">
        <f t="shared" si="107"/>
        <v>7.24</v>
      </c>
      <c r="S872" s="27">
        <f t="shared" si="109"/>
        <v>31.979999999999883</v>
      </c>
      <c r="T872" s="27">
        <f t="shared" si="109"/>
        <v>-71.220000000000084</v>
      </c>
      <c r="U872" s="27">
        <f t="shared" si="109"/>
        <v>-30.070000000000032</v>
      </c>
      <c r="V872" s="27">
        <f t="shared" si="109"/>
        <v>27.064000000000007</v>
      </c>
      <c r="W872" s="4" t="s">
        <v>1231</v>
      </c>
    </row>
    <row r="873" spans="1:23" s="4" customFormat="1" ht="15" customHeight="1" x14ac:dyDescent="0.25">
      <c r="A873" s="1"/>
      <c r="B873" s="16">
        <v>44031</v>
      </c>
      <c r="C873" s="8" t="s">
        <v>35</v>
      </c>
      <c r="D873" s="8" t="s">
        <v>36</v>
      </c>
      <c r="E873" s="9">
        <v>1</v>
      </c>
      <c r="F873" s="8" t="s">
        <v>1233</v>
      </c>
      <c r="G873" s="8" t="s">
        <v>30</v>
      </c>
      <c r="H873" s="39">
        <v>4</v>
      </c>
      <c r="I873" s="10">
        <v>2.4300000000000002</v>
      </c>
      <c r="J873" s="8" t="s">
        <v>14</v>
      </c>
      <c r="K873" s="29">
        <v>3.6</v>
      </c>
      <c r="L873" s="29">
        <v>3.2</v>
      </c>
      <c r="M873" s="29">
        <v>3.3</v>
      </c>
      <c r="N873" s="29">
        <v>3.17</v>
      </c>
      <c r="O873" s="25">
        <f t="shared" si="104"/>
        <v>10.4</v>
      </c>
      <c r="P873" s="25">
        <f t="shared" si="105"/>
        <v>8.8000000000000007</v>
      </c>
      <c r="Q873" s="25">
        <f t="shared" si="106"/>
        <v>9.1999999999999993</v>
      </c>
      <c r="R873" s="33">
        <f t="shared" si="107"/>
        <v>8.68</v>
      </c>
      <c r="S873" s="27">
        <f t="shared" ref="S873:V888" si="110">O873+S872</f>
        <v>42.379999999999882</v>
      </c>
      <c r="T873" s="27">
        <f t="shared" si="110"/>
        <v>-62.420000000000087</v>
      </c>
      <c r="U873" s="27">
        <f t="shared" si="110"/>
        <v>-20.870000000000033</v>
      </c>
      <c r="V873" s="27">
        <f t="shared" si="110"/>
        <v>35.744000000000007</v>
      </c>
      <c r="W873" s="4" t="s">
        <v>1232</v>
      </c>
    </row>
    <row r="874" spans="1:23" s="4" customFormat="1" ht="15" customHeight="1" x14ac:dyDescent="0.25">
      <c r="A874" s="1"/>
      <c r="B874" s="16">
        <v>44031</v>
      </c>
      <c r="C874" s="8" t="s">
        <v>35</v>
      </c>
      <c r="D874" s="8" t="s">
        <v>36</v>
      </c>
      <c r="E874" s="9">
        <v>3</v>
      </c>
      <c r="F874" s="8" t="s">
        <v>1235</v>
      </c>
      <c r="G874" s="8" t="s">
        <v>30</v>
      </c>
      <c r="H874" s="39">
        <v>2</v>
      </c>
      <c r="I874" s="10">
        <v>3.19</v>
      </c>
      <c r="J874" s="8" t="s">
        <v>7</v>
      </c>
      <c r="K874" s="29"/>
      <c r="L874" s="29"/>
      <c r="M874" s="29"/>
      <c r="N874" s="29"/>
      <c r="O874" s="25">
        <f t="shared" si="104"/>
        <v>-2</v>
      </c>
      <c r="P874" s="25">
        <f t="shared" si="105"/>
        <v>-2</v>
      </c>
      <c r="Q874" s="25">
        <f t="shared" si="106"/>
        <v>-2</v>
      </c>
      <c r="R874" s="33">
        <f t="shared" si="107"/>
        <v>-2</v>
      </c>
      <c r="S874" s="27">
        <f t="shared" si="110"/>
        <v>40.379999999999882</v>
      </c>
      <c r="T874" s="27">
        <f t="shared" si="110"/>
        <v>-64.420000000000087</v>
      </c>
      <c r="U874" s="27">
        <f t="shared" si="110"/>
        <v>-22.870000000000033</v>
      </c>
      <c r="V874" s="27">
        <f t="shared" si="110"/>
        <v>33.744000000000007</v>
      </c>
      <c r="W874" s="4" t="s">
        <v>1234</v>
      </c>
    </row>
    <row r="875" spans="1:23" s="4" customFormat="1" ht="15" customHeight="1" x14ac:dyDescent="0.25">
      <c r="A875" s="1"/>
      <c r="B875" s="16">
        <v>44031</v>
      </c>
      <c r="C875" s="8" t="s">
        <v>35</v>
      </c>
      <c r="D875" s="8" t="s">
        <v>36</v>
      </c>
      <c r="E875" s="9">
        <v>3</v>
      </c>
      <c r="F875" s="8" t="s">
        <v>1236</v>
      </c>
      <c r="G875" s="8" t="s">
        <v>30</v>
      </c>
      <c r="H875" s="39">
        <v>1</v>
      </c>
      <c r="I875" s="10">
        <v>4.2</v>
      </c>
      <c r="J875" s="8" t="s">
        <v>28</v>
      </c>
      <c r="K875" s="29"/>
      <c r="L875" s="29"/>
      <c r="M875" s="29"/>
      <c r="N875" s="29"/>
      <c r="O875" s="25">
        <f t="shared" si="104"/>
        <v>-1</v>
      </c>
      <c r="P875" s="25">
        <f t="shared" si="105"/>
        <v>-1</v>
      </c>
      <c r="Q875" s="25">
        <f t="shared" si="106"/>
        <v>-1</v>
      </c>
      <c r="R875" s="33">
        <f t="shared" si="107"/>
        <v>-1</v>
      </c>
      <c r="S875" s="27">
        <f t="shared" si="110"/>
        <v>39.379999999999882</v>
      </c>
      <c r="T875" s="27">
        <f t="shared" si="110"/>
        <v>-65.420000000000087</v>
      </c>
      <c r="U875" s="27">
        <f t="shared" si="110"/>
        <v>-23.870000000000033</v>
      </c>
      <c r="V875" s="27">
        <f t="shared" si="110"/>
        <v>32.744000000000007</v>
      </c>
      <c r="W875" s="4" t="s">
        <v>1234</v>
      </c>
    </row>
    <row r="876" spans="1:23" s="4" customFormat="1" ht="15" customHeight="1" x14ac:dyDescent="0.25">
      <c r="A876" s="1"/>
      <c r="B876" s="16">
        <v>44031</v>
      </c>
      <c r="C876" s="8" t="s">
        <v>35</v>
      </c>
      <c r="D876" s="8" t="s">
        <v>36</v>
      </c>
      <c r="E876" s="9">
        <v>4</v>
      </c>
      <c r="F876" s="8" t="s">
        <v>1238</v>
      </c>
      <c r="G876" s="8" t="s">
        <v>30</v>
      </c>
      <c r="H876" s="39">
        <v>1</v>
      </c>
      <c r="I876" s="10">
        <v>4.41</v>
      </c>
      <c r="J876" s="8" t="s">
        <v>28</v>
      </c>
      <c r="K876" s="29"/>
      <c r="L876" s="29"/>
      <c r="M876" s="29"/>
      <c r="N876" s="29"/>
      <c r="O876" s="25">
        <f t="shared" si="104"/>
        <v>-1</v>
      </c>
      <c r="P876" s="25">
        <f t="shared" si="105"/>
        <v>-1</v>
      </c>
      <c r="Q876" s="25">
        <f t="shared" si="106"/>
        <v>-1</v>
      </c>
      <c r="R876" s="33">
        <f t="shared" si="107"/>
        <v>-1</v>
      </c>
      <c r="S876" s="27">
        <f t="shared" si="110"/>
        <v>38.379999999999882</v>
      </c>
      <c r="T876" s="27">
        <f t="shared" si="110"/>
        <v>-66.420000000000087</v>
      </c>
      <c r="U876" s="27">
        <f t="shared" si="110"/>
        <v>-24.870000000000033</v>
      </c>
      <c r="V876" s="27">
        <f t="shared" si="110"/>
        <v>31.744000000000007</v>
      </c>
      <c r="W876" s="4" t="s">
        <v>1237</v>
      </c>
    </row>
    <row r="877" spans="1:23" s="4" customFormat="1" ht="15" customHeight="1" x14ac:dyDescent="0.25">
      <c r="A877" s="1"/>
      <c r="B877" s="16">
        <v>44031</v>
      </c>
      <c r="C877" s="8" t="s">
        <v>35</v>
      </c>
      <c r="D877" s="8" t="s">
        <v>36</v>
      </c>
      <c r="E877" s="9">
        <v>6</v>
      </c>
      <c r="F877" s="8" t="s">
        <v>1240</v>
      </c>
      <c r="G877" s="8" t="s">
        <v>30</v>
      </c>
      <c r="H877" s="39">
        <v>16</v>
      </c>
      <c r="I877" s="10">
        <v>1.1599999999999999</v>
      </c>
      <c r="J877" s="8" t="s">
        <v>7</v>
      </c>
      <c r="K877" s="29"/>
      <c r="L877" s="29"/>
      <c r="M877" s="29"/>
      <c r="N877" s="29"/>
      <c r="O877" s="25">
        <f t="shared" si="104"/>
        <v>-16</v>
      </c>
      <c r="P877" s="25">
        <f t="shared" si="105"/>
        <v>-16</v>
      </c>
      <c r="Q877" s="25">
        <f t="shared" si="106"/>
        <v>-16</v>
      </c>
      <c r="R877" s="33">
        <f t="shared" si="107"/>
        <v>-16</v>
      </c>
      <c r="S877" s="27">
        <f t="shared" si="110"/>
        <v>22.379999999999882</v>
      </c>
      <c r="T877" s="27">
        <f t="shared" si="110"/>
        <v>-82.420000000000087</v>
      </c>
      <c r="U877" s="27">
        <f t="shared" si="110"/>
        <v>-40.870000000000033</v>
      </c>
      <c r="V877" s="27">
        <f t="shared" si="110"/>
        <v>15.744000000000007</v>
      </c>
      <c r="W877" s="4" t="s">
        <v>1239</v>
      </c>
    </row>
    <row r="878" spans="1:23" s="4" customFormat="1" ht="15" customHeight="1" x14ac:dyDescent="0.25">
      <c r="A878" s="1"/>
      <c r="B878" s="16">
        <v>44031</v>
      </c>
      <c r="C878" s="8" t="s">
        <v>35</v>
      </c>
      <c r="D878" s="8" t="s">
        <v>36</v>
      </c>
      <c r="E878" s="9">
        <v>7</v>
      </c>
      <c r="F878" s="8" t="s">
        <v>1242</v>
      </c>
      <c r="G878" s="8" t="s">
        <v>30</v>
      </c>
      <c r="H878" s="39">
        <v>4</v>
      </c>
      <c r="I878" s="10">
        <v>3.02</v>
      </c>
      <c r="J878" s="8" t="s">
        <v>33</v>
      </c>
      <c r="K878" s="29"/>
      <c r="L878" s="29"/>
      <c r="M878" s="29"/>
      <c r="N878" s="29"/>
      <c r="O878" s="25">
        <f t="shared" si="104"/>
        <v>-4</v>
      </c>
      <c r="P878" s="25">
        <f t="shared" si="105"/>
        <v>-4</v>
      </c>
      <c r="Q878" s="25">
        <f t="shared" si="106"/>
        <v>-4</v>
      </c>
      <c r="R878" s="33">
        <f t="shared" si="107"/>
        <v>-4</v>
      </c>
      <c r="S878" s="27">
        <f t="shared" si="110"/>
        <v>18.379999999999882</v>
      </c>
      <c r="T878" s="27">
        <f t="shared" si="110"/>
        <v>-86.420000000000087</v>
      </c>
      <c r="U878" s="27">
        <f t="shared" si="110"/>
        <v>-44.870000000000033</v>
      </c>
      <c r="V878" s="27">
        <f t="shared" si="110"/>
        <v>11.744000000000007</v>
      </c>
      <c r="W878" s="4" t="s">
        <v>1241</v>
      </c>
    </row>
    <row r="879" spans="1:23" s="4" customFormat="1" ht="15" customHeight="1" x14ac:dyDescent="0.25">
      <c r="A879" s="1"/>
      <c r="B879" s="16">
        <v>44031</v>
      </c>
      <c r="C879" s="8" t="s">
        <v>35</v>
      </c>
      <c r="D879" s="8" t="s">
        <v>36</v>
      </c>
      <c r="E879" s="9">
        <v>7</v>
      </c>
      <c r="F879" s="8" t="s">
        <v>1243</v>
      </c>
      <c r="G879" s="8" t="s">
        <v>30</v>
      </c>
      <c r="H879" s="39">
        <v>0.8</v>
      </c>
      <c r="I879" s="10">
        <v>9.2899999999999991</v>
      </c>
      <c r="J879" s="8" t="s">
        <v>28</v>
      </c>
      <c r="K879" s="29"/>
      <c r="L879" s="29"/>
      <c r="M879" s="29"/>
      <c r="N879" s="29"/>
      <c r="O879" s="25">
        <f t="shared" si="104"/>
        <v>-0.8</v>
      </c>
      <c r="P879" s="25">
        <f t="shared" si="105"/>
        <v>-0.8</v>
      </c>
      <c r="Q879" s="25">
        <f t="shared" si="106"/>
        <v>-0.8</v>
      </c>
      <c r="R879" s="33">
        <f t="shared" si="107"/>
        <v>-0.8</v>
      </c>
      <c r="S879" s="27">
        <f t="shared" si="110"/>
        <v>17.579999999999881</v>
      </c>
      <c r="T879" s="27">
        <f t="shared" si="110"/>
        <v>-87.220000000000084</v>
      </c>
      <c r="U879" s="27">
        <f t="shared" si="110"/>
        <v>-45.67000000000003</v>
      </c>
      <c r="V879" s="27">
        <f t="shared" si="110"/>
        <v>10.944000000000006</v>
      </c>
      <c r="W879" s="4" t="s">
        <v>1241</v>
      </c>
    </row>
    <row r="880" spans="1:23" s="4" customFormat="1" ht="15" customHeight="1" x14ac:dyDescent="0.25">
      <c r="A880" s="1"/>
      <c r="B880" s="16">
        <v>44031</v>
      </c>
      <c r="C880" s="8" t="s">
        <v>35</v>
      </c>
      <c r="D880" s="8" t="s">
        <v>36</v>
      </c>
      <c r="E880" s="9">
        <v>7</v>
      </c>
      <c r="F880" s="8" t="s">
        <v>326</v>
      </c>
      <c r="G880" s="8" t="s">
        <v>30</v>
      </c>
      <c r="H880" s="39">
        <v>0.6</v>
      </c>
      <c r="I880" s="10">
        <v>23</v>
      </c>
      <c r="J880" s="8" t="s">
        <v>28</v>
      </c>
      <c r="K880" s="29"/>
      <c r="L880" s="29"/>
      <c r="M880" s="29"/>
      <c r="N880" s="29"/>
      <c r="O880" s="25">
        <f t="shared" si="104"/>
        <v>-0.6</v>
      </c>
      <c r="P880" s="25">
        <f t="shared" si="105"/>
        <v>-0.6</v>
      </c>
      <c r="Q880" s="25">
        <f t="shared" si="106"/>
        <v>-0.6</v>
      </c>
      <c r="R880" s="33">
        <f t="shared" si="107"/>
        <v>-0.6</v>
      </c>
      <c r="S880" s="27">
        <f t="shared" si="110"/>
        <v>16.97999999999988</v>
      </c>
      <c r="T880" s="27">
        <f t="shared" si="110"/>
        <v>-87.820000000000078</v>
      </c>
      <c r="U880" s="27">
        <f t="shared" si="110"/>
        <v>-46.270000000000032</v>
      </c>
      <c r="V880" s="27">
        <f t="shared" si="110"/>
        <v>10.344000000000007</v>
      </c>
      <c r="W880" s="4" t="s">
        <v>1241</v>
      </c>
    </row>
    <row r="881" spans="1:23" s="4" customFormat="1" ht="15" customHeight="1" x14ac:dyDescent="0.25">
      <c r="A881" s="1"/>
      <c r="B881" s="16">
        <v>44031</v>
      </c>
      <c r="C881" s="8" t="s">
        <v>35</v>
      </c>
      <c r="D881" s="8" t="s">
        <v>36</v>
      </c>
      <c r="E881" s="9">
        <v>8</v>
      </c>
      <c r="F881" s="8" t="s">
        <v>1245</v>
      </c>
      <c r="G881" s="8" t="s">
        <v>30</v>
      </c>
      <c r="H881" s="39">
        <v>2</v>
      </c>
      <c r="I881" s="10">
        <v>3.7</v>
      </c>
      <c r="J881" s="8" t="s">
        <v>7</v>
      </c>
      <c r="K881" s="29"/>
      <c r="L881" s="29"/>
      <c r="M881" s="29"/>
      <c r="N881" s="29"/>
      <c r="O881" s="25">
        <f t="shared" si="104"/>
        <v>-2</v>
      </c>
      <c r="P881" s="25">
        <f t="shared" si="105"/>
        <v>-2</v>
      </c>
      <c r="Q881" s="25">
        <f t="shared" si="106"/>
        <v>-2</v>
      </c>
      <c r="R881" s="33">
        <f t="shared" si="107"/>
        <v>-2</v>
      </c>
      <c r="S881" s="27">
        <f t="shared" si="110"/>
        <v>14.97999999999988</v>
      </c>
      <c r="T881" s="27">
        <f t="shared" si="110"/>
        <v>-89.820000000000078</v>
      </c>
      <c r="U881" s="27">
        <f t="shared" si="110"/>
        <v>-48.270000000000032</v>
      </c>
      <c r="V881" s="27">
        <f t="shared" si="110"/>
        <v>8.3440000000000065</v>
      </c>
      <c r="W881" s="4" t="s">
        <v>1244</v>
      </c>
    </row>
    <row r="882" spans="1:23" s="4" customFormat="1" ht="15" customHeight="1" x14ac:dyDescent="0.25">
      <c r="A882" s="1"/>
      <c r="B882" s="16">
        <v>44031</v>
      </c>
      <c r="C882" s="8" t="s">
        <v>35</v>
      </c>
      <c r="D882" s="8" t="s">
        <v>36</v>
      </c>
      <c r="E882" s="9">
        <v>8</v>
      </c>
      <c r="F882" s="8" t="s">
        <v>123</v>
      </c>
      <c r="G882" s="8" t="s">
        <v>30</v>
      </c>
      <c r="H882" s="39">
        <v>0.8</v>
      </c>
      <c r="I882" s="10">
        <v>19</v>
      </c>
      <c r="J882" s="8" t="s">
        <v>33</v>
      </c>
      <c r="K882" s="29"/>
      <c r="L882" s="29"/>
      <c r="M882" s="29"/>
      <c r="N882" s="29"/>
      <c r="O882" s="25">
        <f t="shared" si="104"/>
        <v>-0.8</v>
      </c>
      <c r="P882" s="25">
        <f t="shared" si="105"/>
        <v>-0.8</v>
      </c>
      <c r="Q882" s="25">
        <f t="shared" si="106"/>
        <v>-0.8</v>
      </c>
      <c r="R882" s="33">
        <f t="shared" si="107"/>
        <v>-0.8</v>
      </c>
      <c r="S882" s="27">
        <f t="shared" si="110"/>
        <v>14.179999999999879</v>
      </c>
      <c r="T882" s="27">
        <f t="shared" si="110"/>
        <v>-90.620000000000076</v>
      </c>
      <c r="U882" s="27">
        <f t="shared" si="110"/>
        <v>-49.070000000000029</v>
      </c>
      <c r="V882" s="27">
        <f t="shared" si="110"/>
        <v>7.5440000000000067</v>
      </c>
      <c r="W882" s="4" t="s">
        <v>1244</v>
      </c>
    </row>
    <row r="883" spans="1:23" s="4" customFormat="1" ht="15" customHeight="1" x14ac:dyDescent="0.25">
      <c r="A883" s="1"/>
      <c r="B883" s="16">
        <v>44031</v>
      </c>
      <c r="C883" s="8" t="s">
        <v>35</v>
      </c>
      <c r="D883" s="8" t="s">
        <v>36</v>
      </c>
      <c r="E883" s="9">
        <v>8</v>
      </c>
      <c r="F883" s="8" t="s">
        <v>1246</v>
      </c>
      <c r="G883" s="8" t="s">
        <v>30</v>
      </c>
      <c r="H883" s="39">
        <v>0.4</v>
      </c>
      <c r="I883" s="10">
        <v>73</v>
      </c>
      <c r="J883" s="8" t="s">
        <v>28</v>
      </c>
      <c r="K883" s="29"/>
      <c r="L883" s="29"/>
      <c r="M883" s="29"/>
      <c r="N883" s="29"/>
      <c r="O883" s="25">
        <f t="shared" si="104"/>
        <v>-0.4</v>
      </c>
      <c r="P883" s="25">
        <f t="shared" si="105"/>
        <v>-0.4</v>
      </c>
      <c r="Q883" s="25">
        <f t="shared" si="106"/>
        <v>-0.4</v>
      </c>
      <c r="R883" s="33">
        <f t="shared" si="107"/>
        <v>-0.4</v>
      </c>
      <c r="S883" s="27">
        <f t="shared" si="110"/>
        <v>13.779999999999879</v>
      </c>
      <c r="T883" s="27">
        <f t="shared" si="110"/>
        <v>-91.020000000000081</v>
      </c>
      <c r="U883" s="27">
        <f t="shared" si="110"/>
        <v>-49.470000000000027</v>
      </c>
      <c r="V883" s="27">
        <f t="shared" si="110"/>
        <v>7.1440000000000063</v>
      </c>
      <c r="W883" s="4" t="s">
        <v>1244</v>
      </c>
    </row>
    <row r="884" spans="1:23" s="4" customFormat="1" ht="15" customHeight="1" x14ac:dyDescent="0.25">
      <c r="A884" s="1"/>
      <c r="B884" s="16">
        <v>44034</v>
      </c>
      <c r="C884" s="8" t="s">
        <v>27</v>
      </c>
      <c r="D884" s="8" t="s">
        <v>0</v>
      </c>
      <c r="E884" s="9">
        <v>1</v>
      </c>
      <c r="F884" s="8" t="s">
        <v>1248</v>
      </c>
      <c r="G884" s="8" t="s">
        <v>30</v>
      </c>
      <c r="H884" s="39">
        <v>8</v>
      </c>
      <c r="I884" s="10">
        <v>1.45</v>
      </c>
      <c r="J884" s="8" t="s">
        <v>7</v>
      </c>
      <c r="K884" s="29"/>
      <c r="L884" s="29"/>
      <c r="M884" s="29"/>
      <c r="N884" s="29"/>
      <c r="O884" s="25">
        <f t="shared" si="104"/>
        <v>-8</v>
      </c>
      <c r="P884" s="25">
        <f t="shared" si="105"/>
        <v>-8</v>
      </c>
      <c r="Q884" s="25">
        <f t="shared" si="106"/>
        <v>-8</v>
      </c>
      <c r="R884" s="33">
        <f t="shared" si="107"/>
        <v>-8</v>
      </c>
      <c r="S884" s="27">
        <f t="shared" si="110"/>
        <v>5.7799999999998786</v>
      </c>
      <c r="T884" s="27">
        <f t="shared" si="110"/>
        <v>-99.020000000000081</v>
      </c>
      <c r="U884" s="27">
        <f t="shared" si="110"/>
        <v>-57.470000000000027</v>
      </c>
      <c r="V884" s="27">
        <f t="shared" si="110"/>
        <v>-0.85599999999999365</v>
      </c>
      <c r="W884" s="4" t="s">
        <v>1247</v>
      </c>
    </row>
    <row r="885" spans="1:23" s="4" customFormat="1" ht="15" customHeight="1" x14ac:dyDescent="0.25">
      <c r="A885" s="1"/>
      <c r="B885" s="16">
        <v>44034</v>
      </c>
      <c r="C885" s="8" t="s">
        <v>27</v>
      </c>
      <c r="D885" s="8" t="s">
        <v>0</v>
      </c>
      <c r="E885" s="9">
        <v>3</v>
      </c>
      <c r="F885" s="8" t="s">
        <v>1250</v>
      </c>
      <c r="G885" s="8" t="s">
        <v>30</v>
      </c>
      <c r="H885" s="39">
        <v>4</v>
      </c>
      <c r="I885" s="10">
        <v>3.7</v>
      </c>
      <c r="J885" s="8" t="s">
        <v>28</v>
      </c>
      <c r="K885" s="29"/>
      <c r="L885" s="29"/>
      <c r="M885" s="29"/>
      <c r="N885" s="29"/>
      <c r="O885" s="25">
        <f t="shared" si="104"/>
        <v>-4</v>
      </c>
      <c r="P885" s="25">
        <f t="shared" si="105"/>
        <v>-4</v>
      </c>
      <c r="Q885" s="25">
        <f t="shared" si="106"/>
        <v>-4</v>
      </c>
      <c r="R885" s="33">
        <f t="shared" si="107"/>
        <v>-4</v>
      </c>
      <c r="S885" s="27">
        <f t="shared" si="110"/>
        <v>1.7799999999998786</v>
      </c>
      <c r="T885" s="27">
        <f t="shared" si="110"/>
        <v>-103.02000000000008</v>
      </c>
      <c r="U885" s="27">
        <f t="shared" si="110"/>
        <v>-61.470000000000027</v>
      </c>
      <c r="V885" s="27">
        <f t="shared" si="110"/>
        <v>-4.8559999999999937</v>
      </c>
      <c r="W885" s="4" t="s">
        <v>1249</v>
      </c>
    </row>
    <row r="886" spans="1:23" s="4" customFormat="1" ht="15" customHeight="1" x14ac:dyDescent="0.25">
      <c r="A886" s="1"/>
      <c r="B886" s="16">
        <v>44034</v>
      </c>
      <c r="C886" s="8" t="s">
        <v>27</v>
      </c>
      <c r="D886" s="8" t="s">
        <v>0</v>
      </c>
      <c r="E886" s="9">
        <v>3</v>
      </c>
      <c r="F886" s="8" t="s">
        <v>1250</v>
      </c>
      <c r="G886" s="8" t="s">
        <v>31</v>
      </c>
      <c r="H886" s="39">
        <v>4</v>
      </c>
      <c r="I886" s="10">
        <v>3.7</v>
      </c>
      <c r="J886" s="8" t="s">
        <v>28</v>
      </c>
      <c r="K886" s="29"/>
      <c r="L886" s="29"/>
      <c r="M886" s="29"/>
      <c r="N886" s="29"/>
      <c r="O886" s="25">
        <f t="shared" si="104"/>
        <v>-4</v>
      </c>
      <c r="P886" s="25">
        <f t="shared" si="105"/>
        <v>-4</v>
      </c>
      <c r="Q886" s="25">
        <f t="shared" si="106"/>
        <v>-4</v>
      </c>
      <c r="R886" s="33">
        <f t="shared" si="107"/>
        <v>-4</v>
      </c>
      <c r="S886" s="27">
        <f t="shared" si="110"/>
        <v>-2.2200000000001214</v>
      </c>
      <c r="T886" s="27">
        <f t="shared" si="110"/>
        <v>-107.02000000000008</v>
      </c>
      <c r="U886" s="27">
        <f t="shared" si="110"/>
        <v>-65.470000000000027</v>
      </c>
      <c r="V886" s="27">
        <f t="shared" si="110"/>
        <v>-8.8559999999999945</v>
      </c>
      <c r="W886" s="4" t="s">
        <v>1249</v>
      </c>
    </row>
    <row r="887" spans="1:23" s="4" customFormat="1" ht="15" customHeight="1" x14ac:dyDescent="0.25">
      <c r="A887" s="1"/>
      <c r="B887" s="16">
        <v>44034</v>
      </c>
      <c r="C887" s="8" t="s">
        <v>27</v>
      </c>
      <c r="D887" s="8" t="s">
        <v>0</v>
      </c>
      <c r="E887" s="9">
        <v>4</v>
      </c>
      <c r="F887" s="8" t="s">
        <v>1076</v>
      </c>
      <c r="G887" s="8" t="s">
        <v>30</v>
      </c>
      <c r="H887" s="39">
        <v>4</v>
      </c>
      <c r="I887" s="10">
        <v>2.37</v>
      </c>
      <c r="J887" s="8" t="s">
        <v>28</v>
      </c>
      <c r="K887" s="29"/>
      <c r="L887" s="29"/>
      <c r="M887" s="29"/>
      <c r="N887" s="29"/>
      <c r="O887" s="25">
        <f t="shared" si="104"/>
        <v>-4</v>
      </c>
      <c r="P887" s="25">
        <f t="shared" si="105"/>
        <v>-4</v>
      </c>
      <c r="Q887" s="25">
        <f t="shared" si="106"/>
        <v>-4</v>
      </c>
      <c r="R887" s="33">
        <f t="shared" si="107"/>
        <v>-4</v>
      </c>
      <c r="S887" s="27">
        <f t="shared" si="110"/>
        <v>-6.2200000000001214</v>
      </c>
      <c r="T887" s="27">
        <f t="shared" si="110"/>
        <v>-111.02000000000008</v>
      </c>
      <c r="U887" s="27">
        <f t="shared" si="110"/>
        <v>-69.470000000000027</v>
      </c>
      <c r="V887" s="27">
        <f t="shared" si="110"/>
        <v>-12.855999999999995</v>
      </c>
      <c r="W887" s="4" t="s">
        <v>1251</v>
      </c>
    </row>
    <row r="888" spans="1:23" s="4" customFormat="1" ht="15" customHeight="1" x14ac:dyDescent="0.25">
      <c r="A888" s="1"/>
      <c r="B888" s="16">
        <v>44034</v>
      </c>
      <c r="C888" s="8" t="s">
        <v>27</v>
      </c>
      <c r="D888" s="8" t="s">
        <v>0</v>
      </c>
      <c r="E888" s="9">
        <v>4</v>
      </c>
      <c r="F888" s="8" t="s">
        <v>1076</v>
      </c>
      <c r="G888" s="8" t="s">
        <v>31</v>
      </c>
      <c r="H888" s="39">
        <v>4</v>
      </c>
      <c r="I888" s="10">
        <v>2.37</v>
      </c>
      <c r="J888" s="8" t="s">
        <v>28</v>
      </c>
      <c r="K888" s="29"/>
      <c r="L888" s="29"/>
      <c r="M888" s="29"/>
      <c r="N888" s="29"/>
      <c r="O888" s="25">
        <f t="shared" si="104"/>
        <v>-4</v>
      </c>
      <c r="P888" s="25">
        <f t="shared" si="105"/>
        <v>-4</v>
      </c>
      <c r="Q888" s="25">
        <f t="shared" si="106"/>
        <v>-4</v>
      </c>
      <c r="R888" s="33">
        <f t="shared" si="107"/>
        <v>-4</v>
      </c>
      <c r="S888" s="27">
        <f t="shared" si="110"/>
        <v>-10.220000000000121</v>
      </c>
      <c r="T888" s="27">
        <f t="shared" si="110"/>
        <v>-115.02000000000008</v>
      </c>
      <c r="U888" s="27">
        <f t="shared" si="110"/>
        <v>-73.470000000000027</v>
      </c>
      <c r="V888" s="27">
        <f t="shared" si="110"/>
        <v>-16.855999999999995</v>
      </c>
      <c r="W888" s="4" t="s">
        <v>1251</v>
      </c>
    </row>
    <row r="889" spans="1:23" s="4" customFormat="1" ht="15" customHeight="1" x14ac:dyDescent="0.25">
      <c r="A889" s="1"/>
      <c r="B889" s="16">
        <v>44034</v>
      </c>
      <c r="C889" s="8" t="s">
        <v>27</v>
      </c>
      <c r="D889" s="8" t="s">
        <v>0</v>
      </c>
      <c r="E889" s="9">
        <v>5</v>
      </c>
      <c r="F889" s="8" t="s">
        <v>1253</v>
      </c>
      <c r="G889" s="8" t="s">
        <v>30</v>
      </c>
      <c r="H889" s="39">
        <v>1.2</v>
      </c>
      <c r="I889" s="10">
        <v>5.36</v>
      </c>
      <c r="J889" s="8" t="s">
        <v>7</v>
      </c>
      <c r="K889" s="29"/>
      <c r="L889" s="29"/>
      <c r="M889" s="29"/>
      <c r="N889" s="29"/>
      <c r="O889" s="25">
        <f t="shared" si="104"/>
        <v>-1.2</v>
      </c>
      <c r="P889" s="25">
        <f t="shared" si="105"/>
        <v>-1.2</v>
      </c>
      <c r="Q889" s="25">
        <f t="shared" si="106"/>
        <v>-1.2</v>
      </c>
      <c r="R889" s="33">
        <f t="shared" si="107"/>
        <v>-1.2</v>
      </c>
      <c r="S889" s="27">
        <f t="shared" ref="S889:V904" si="111">O889+S888</f>
        <v>-11.420000000000121</v>
      </c>
      <c r="T889" s="27">
        <f t="shared" si="111"/>
        <v>-116.22000000000008</v>
      </c>
      <c r="U889" s="27">
        <f t="shared" si="111"/>
        <v>-74.67000000000003</v>
      </c>
      <c r="V889" s="27">
        <f t="shared" si="111"/>
        <v>-18.055999999999994</v>
      </c>
      <c r="W889" s="4" t="s">
        <v>1252</v>
      </c>
    </row>
    <row r="890" spans="1:23" s="4" customFormat="1" ht="15" customHeight="1" x14ac:dyDescent="0.25">
      <c r="A890" s="1"/>
      <c r="B890" s="16">
        <v>44034</v>
      </c>
      <c r="C890" s="8" t="s">
        <v>27</v>
      </c>
      <c r="D890" s="8" t="s">
        <v>0</v>
      </c>
      <c r="E890" s="9">
        <v>7</v>
      </c>
      <c r="F890" s="8" t="s">
        <v>1255</v>
      </c>
      <c r="G890" s="8" t="s">
        <v>30</v>
      </c>
      <c r="H890" s="39">
        <v>2</v>
      </c>
      <c r="I890" s="10">
        <v>2.56</v>
      </c>
      <c r="J890" s="8" t="s">
        <v>14</v>
      </c>
      <c r="K890" s="29">
        <v>6</v>
      </c>
      <c r="L890" s="29">
        <v>5.3</v>
      </c>
      <c r="M890" s="29">
        <v>5</v>
      </c>
      <c r="N890" s="29">
        <v>6.4</v>
      </c>
      <c r="O890" s="25">
        <f t="shared" si="104"/>
        <v>10</v>
      </c>
      <c r="P890" s="25">
        <f t="shared" si="105"/>
        <v>8.6</v>
      </c>
      <c r="Q890" s="25">
        <f t="shared" si="106"/>
        <v>8</v>
      </c>
      <c r="R890" s="33">
        <f t="shared" si="107"/>
        <v>10.8</v>
      </c>
      <c r="S890" s="27">
        <f t="shared" si="111"/>
        <v>-1.4200000000001207</v>
      </c>
      <c r="T890" s="27">
        <f t="shared" si="111"/>
        <v>-107.62000000000009</v>
      </c>
      <c r="U890" s="27">
        <f t="shared" si="111"/>
        <v>-66.67000000000003</v>
      </c>
      <c r="V890" s="27">
        <f t="shared" si="111"/>
        <v>-7.2559999999999931</v>
      </c>
      <c r="W890" s="4" t="s">
        <v>1254</v>
      </c>
    </row>
    <row r="891" spans="1:23" s="4" customFormat="1" ht="15" customHeight="1" x14ac:dyDescent="0.25">
      <c r="A891" s="1"/>
      <c r="B891" s="16">
        <v>44034</v>
      </c>
      <c r="C891" s="8" t="s">
        <v>27</v>
      </c>
      <c r="D891" s="8" t="s">
        <v>0</v>
      </c>
      <c r="E891" s="9">
        <v>7</v>
      </c>
      <c r="F891" s="8" t="s">
        <v>1255</v>
      </c>
      <c r="G891" s="8" t="s">
        <v>31</v>
      </c>
      <c r="H891" s="39">
        <v>2</v>
      </c>
      <c r="I891" s="10">
        <v>2.56</v>
      </c>
      <c r="J891" s="8" t="s">
        <v>14</v>
      </c>
      <c r="K891" s="29">
        <v>2</v>
      </c>
      <c r="L891" s="29">
        <v>1.8</v>
      </c>
      <c r="M891" s="29"/>
      <c r="N891" s="29">
        <v>2.16</v>
      </c>
      <c r="O891" s="25">
        <f t="shared" si="104"/>
        <v>2</v>
      </c>
      <c r="P891" s="25">
        <f t="shared" si="105"/>
        <v>1.6</v>
      </c>
      <c r="Q891" s="25">
        <f t="shared" si="106"/>
        <v>2.3200000000000003</v>
      </c>
      <c r="R891" s="33">
        <f t="shared" si="107"/>
        <v>2.3200000000000003</v>
      </c>
      <c r="S891" s="27">
        <f t="shared" si="111"/>
        <v>0.57999999999987928</v>
      </c>
      <c r="T891" s="27">
        <f t="shared" si="111"/>
        <v>-106.0200000000001</v>
      </c>
      <c r="U891" s="27">
        <f t="shared" si="111"/>
        <v>-64.350000000000023</v>
      </c>
      <c r="V891" s="27">
        <f t="shared" si="111"/>
        <v>-4.9359999999999928</v>
      </c>
      <c r="W891" s="4" t="s">
        <v>1254</v>
      </c>
    </row>
    <row r="892" spans="1:23" s="4" customFormat="1" ht="15" customHeight="1" x14ac:dyDescent="0.25">
      <c r="A892" s="1"/>
      <c r="B892" s="16">
        <v>44034</v>
      </c>
      <c r="C892" s="8" t="s">
        <v>27</v>
      </c>
      <c r="D892" s="8" t="s">
        <v>0</v>
      </c>
      <c r="E892" s="9">
        <v>8</v>
      </c>
      <c r="F892" s="8" t="s">
        <v>1257</v>
      </c>
      <c r="G892" s="8" t="s">
        <v>30</v>
      </c>
      <c r="H892" s="39">
        <v>4</v>
      </c>
      <c r="I892" s="10">
        <v>3.05</v>
      </c>
      <c r="J892" s="8" t="s">
        <v>7</v>
      </c>
      <c r="K892" s="29"/>
      <c r="L892" s="29"/>
      <c r="M892" s="29"/>
      <c r="N892" s="29"/>
      <c r="O892" s="25">
        <f t="shared" si="104"/>
        <v>-4</v>
      </c>
      <c r="P892" s="25">
        <f t="shared" si="105"/>
        <v>-4</v>
      </c>
      <c r="Q892" s="25">
        <f t="shared" si="106"/>
        <v>-4</v>
      </c>
      <c r="R892" s="33">
        <f t="shared" si="107"/>
        <v>-4</v>
      </c>
      <c r="S892" s="27">
        <f t="shared" si="111"/>
        <v>-3.4200000000001207</v>
      </c>
      <c r="T892" s="27">
        <f t="shared" si="111"/>
        <v>-110.0200000000001</v>
      </c>
      <c r="U892" s="27">
        <f t="shared" si="111"/>
        <v>-68.350000000000023</v>
      </c>
      <c r="V892" s="27">
        <f t="shared" si="111"/>
        <v>-8.9359999999999928</v>
      </c>
      <c r="W892" s="4" t="s">
        <v>1256</v>
      </c>
    </row>
    <row r="893" spans="1:23" s="4" customFormat="1" ht="15" customHeight="1" x14ac:dyDescent="0.25">
      <c r="A893" s="1"/>
      <c r="B893" s="16">
        <v>44034</v>
      </c>
      <c r="C893" s="8" t="s">
        <v>27</v>
      </c>
      <c r="D893" s="8" t="s">
        <v>0</v>
      </c>
      <c r="E893" s="9">
        <v>8</v>
      </c>
      <c r="F893" s="8" t="s">
        <v>1257</v>
      </c>
      <c r="G893" s="8" t="s">
        <v>31</v>
      </c>
      <c r="H893" s="39">
        <v>4</v>
      </c>
      <c r="I893" s="10">
        <v>3.05</v>
      </c>
      <c r="J893" s="8" t="s">
        <v>7</v>
      </c>
      <c r="K893" s="29">
        <v>1.7</v>
      </c>
      <c r="L893" s="29">
        <v>1.4</v>
      </c>
      <c r="M893" s="29"/>
      <c r="N893" s="29">
        <v>1.77</v>
      </c>
      <c r="O893" s="25">
        <f t="shared" si="104"/>
        <v>2.8</v>
      </c>
      <c r="P893" s="25">
        <f t="shared" si="105"/>
        <v>1.5999999999999996</v>
      </c>
      <c r="Q893" s="25">
        <f t="shared" si="106"/>
        <v>3.08</v>
      </c>
      <c r="R893" s="33">
        <f t="shared" si="107"/>
        <v>3.08</v>
      </c>
      <c r="S893" s="27">
        <f t="shared" si="111"/>
        <v>-0.6200000000001209</v>
      </c>
      <c r="T893" s="27">
        <f t="shared" si="111"/>
        <v>-108.4200000000001</v>
      </c>
      <c r="U893" s="27">
        <f t="shared" si="111"/>
        <v>-65.270000000000024</v>
      </c>
      <c r="V893" s="27">
        <f t="shared" si="111"/>
        <v>-5.8559999999999928</v>
      </c>
      <c r="W893" s="4" t="s">
        <v>1256</v>
      </c>
    </row>
    <row r="894" spans="1:23" s="4" customFormat="1" ht="15" customHeight="1" x14ac:dyDescent="0.25">
      <c r="A894" s="1"/>
      <c r="B894" s="16">
        <v>44036</v>
      </c>
      <c r="C894" s="8" t="s">
        <v>127</v>
      </c>
      <c r="D894" s="8" t="s">
        <v>582</v>
      </c>
      <c r="E894" s="9">
        <v>4</v>
      </c>
      <c r="F894" s="8" t="s">
        <v>1264</v>
      </c>
      <c r="G894" s="8" t="s">
        <v>30</v>
      </c>
      <c r="H894" s="39">
        <v>1</v>
      </c>
      <c r="I894" s="10">
        <v>1.77</v>
      </c>
      <c r="J894" s="8" t="s">
        <v>14</v>
      </c>
      <c r="K894" s="29">
        <v>1.95</v>
      </c>
      <c r="L894" s="29">
        <v>2.2000000000000002</v>
      </c>
      <c r="M894" s="29">
        <v>2</v>
      </c>
      <c r="N894" s="29">
        <v>2.44</v>
      </c>
      <c r="O894" s="25">
        <f t="shared" si="104"/>
        <v>0.95</v>
      </c>
      <c r="P894" s="25">
        <f t="shared" si="105"/>
        <v>1.2000000000000002</v>
      </c>
      <c r="Q894" s="25">
        <f t="shared" si="106"/>
        <v>1</v>
      </c>
      <c r="R894" s="33">
        <f t="shared" si="107"/>
        <v>1.44</v>
      </c>
      <c r="S894" s="27">
        <f t="shared" si="111"/>
        <v>0.32999999999987906</v>
      </c>
      <c r="T894" s="27">
        <f t="shared" si="111"/>
        <v>-107.2200000000001</v>
      </c>
      <c r="U894" s="27">
        <f t="shared" si="111"/>
        <v>-64.270000000000024</v>
      </c>
      <c r="V894" s="27">
        <f t="shared" si="111"/>
        <v>-4.4159999999999933</v>
      </c>
      <c r="W894" s="4" t="s">
        <v>1258</v>
      </c>
    </row>
    <row r="895" spans="1:23" s="4" customFormat="1" ht="15" customHeight="1" x14ac:dyDescent="0.25">
      <c r="A895" s="1"/>
      <c r="B895" s="16">
        <v>44036</v>
      </c>
      <c r="C895" s="8" t="s">
        <v>127</v>
      </c>
      <c r="D895" s="8" t="s">
        <v>582</v>
      </c>
      <c r="E895" s="9">
        <v>6</v>
      </c>
      <c r="F895" s="8" t="s">
        <v>1262</v>
      </c>
      <c r="G895" s="8" t="s">
        <v>30</v>
      </c>
      <c r="H895" s="39">
        <v>1</v>
      </c>
      <c r="I895" s="10">
        <v>4.43</v>
      </c>
      <c r="J895" s="8" t="s">
        <v>33</v>
      </c>
      <c r="K895" s="29"/>
      <c r="L895" s="29"/>
      <c r="M895" s="29"/>
      <c r="N895" s="29"/>
      <c r="O895" s="25">
        <f t="shared" si="104"/>
        <v>-1</v>
      </c>
      <c r="P895" s="25">
        <f t="shared" si="105"/>
        <v>-1</v>
      </c>
      <c r="Q895" s="25">
        <f t="shared" si="106"/>
        <v>-1</v>
      </c>
      <c r="R895" s="33">
        <f t="shared" si="107"/>
        <v>-1</v>
      </c>
      <c r="S895" s="27">
        <f t="shared" si="111"/>
        <v>-0.67000000000012094</v>
      </c>
      <c r="T895" s="27">
        <f t="shared" si="111"/>
        <v>-108.2200000000001</v>
      </c>
      <c r="U895" s="27">
        <f t="shared" si="111"/>
        <v>-65.270000000000024</v>
      </c>
      <c r="V895" s="27">
        <f t="shared" si="111"/>
        <v>-5.4159999999999933</v>
      </c>
      <c r="W895" s="4" t="s">
        <v>1259</v>
      </c>
    </row>
    <row r="896" spans="1:23" s="4" customFormat="1" ht="15" customHeight="1" x14ac:dyDescent="0.25">
      <c r="A896" s="1"/>
      <c r="B896" s="16">
        <v>44036</v>
      </c>
      <c r="C896" s="8" t="s">
        <v>127</v>
      </c>
      <c r="D896" s="8" t="s">
        <v>582</v>
      </c>
      <c r="E896" s="9">
        <v>6</v>
      </c>
      <c r="F896" s="8" t="s">
        <v>1263</v>
      </c>
      <c r="G896" s="8" t="s">
        <v>30</v>
      </c>
      <c r="H896" s="39">
        <v>1</v>
      </c>
      <c r="I896" s="10">
        <v>12</v>
      </c>
      <c r="J896" s="8" t="s">
        <v>28</v>
      </c>
      <c r="K896" s="29"/>
      <c r="L896" s="29"/>
      <c r="M896" s="29"/>
      <c r="N896" s="29"/>
      <c r="O896" s="25">
        <f t="shared" si="104"/>
        <v>-1</v>
      </c>
      <c r="P896" s="25">
        <f t="shared" si="105"/>
        <v>-1</v>
      </c>
      <c r="Q896" s="25">
        <f t="shared" si="106"/>
        <v>-1</v>
      </c>
      <c r="R896" s="33">
        <f t="shared" si="107"/>
        <v>-1</v>
      </c>
      <c r="S896" s="27">
        <f t="shared" si="111"/>
        <v>-1.6700000000001209</v>
      </c>
      <c r="T896" s="27">
        <f t="shared" si="111"/>
        <v>-109.2200000000001</v>
      </c>
      <c r="U896" s="27">
        <f t="shared" si="111"/>
        <v>-66.270000000000024</v>
      </c>
      <c r="V896" s="27">
        <f t="shared" si="111"/>
        <v>-6.4159999999999933</v>
      </c>
      <c r="W896" s="4" t="s">
        <v>1259</v>
      </c>
    </row>
    <row r="897" spans="1:23" s="4" customFormat="1" ht="15" customHeight="1" x14ac:dyDescent="0.25">
      <c r="A897" s="1"/>
      <c r="B897" s="16">
        <v>44036</v>
      </c>
      <c r="C897" s="8" t="s">
        <v>127</v>
      </c>
      <c r="D897" s="8" t="s">
        <v>582</v>
      </c>
      <c r="E897" s="9">
        <v>7</v>
      </c>
      <c r="F897" s="8" t="s">
        <v>1261</v>
      </c>
      <c r="G897" s="8" t="s">
        <v>31</v>
      </c>
      <c r="H897" s="39">
        <v>4</v>
      </c>
      <c r="I897" s="10">
        <v>3.79</v>
      </c>
      <c r="J897" s="8" t="s">
        <v>33</v>
      </c>
      <c r="K897" s="29">
        <v>1.8</v>
      </c>
      <c r="L897" s="29">
        <v>1.6</v>
      </c>
      <c r="M897" s="29"/>
      <c r="N897" s="29">
        <v>1.95</v>
      </c>
      <c r="O897" s="25">
        <f t="shared" si="104"/>
        <v>3.2</v>
      </c>
      <c r="P897" s="25">
        <f t="shared" si="105"/>
        <v>2.4000000000000004</v>
      </c>
      <c r="Q897" s="25">
        <f t="shared" si="106"/>
        <v>3.8</v>
      </c>
      <c r="R897" s="33">
        <f t="shared" si="107"/>
        <v>3.8</v>
      </c>
      <c r="S897" s="27">
        <f t="shared" si="111"/>
        <v>1.5299999999998792</v>
      </c>
      <c r="T897" s="27">
        <f t="shared" si="111"/>
        <v>-106.82000000000009</v>
      </c>
      <c r="U897" s="27">
        <f t="shared" si="111"/>
        <v>-62.470000000000027</v>
      </c>
      <c r="V897" s="27">
        <f t="shared" si="111"/>
        <v>-2.6159999999999934</v>
      </c>
      <c r="W897" s="4" t="s">
        <v>1260</v>
      </c>
    </row>
    <row r="898" spans="1:23" s="4" customFormat="1" ht="15" customHeight="1" x14ac:dyDescent="0.25">
      <c r="A898" s="1"/>
      <c r="B898" s="16">
        <v>44037</v>
      </c>
      <c r="C898" s="8" t="s">
        <v>25</v>
      </c>
      <c r="D898" s="8" t="s">
        <v>113</v>
      </c>
      <c r="E898" s="9">
        <v>2</v>
      </c>
      <c r="F898" s="8" t="s">
        <v>1266</v>
      </c>
      <c r="G898" s="8" t="s">
        <v>30</v>
      </c>
      <c r="H898" s="39">
        <v>2</v>
      </c>
      <c r="I898" s="10">
        <v>2.65</v>
      </c>
      <c r="J898" s="8" t="s">
        <v>28</v>
      </c>
      <c r="K898" s="29"/>
      <c r="L898" s="29"/>
      <c r="M898" s="29"/>
      <c r="N898" s="29"/>
      <c r="O898" s="25">
        <f t="shared" si="104"/>
        <v>-2</v>
      </c>
      <c r="P898" s="25">
        <f t="shared" si="105"/>
        <v>-2</v>
      </c>
      <c r="Q898" s="25">
        <f t="shared" si="106"/>
        <v>-2</v>
      </c>
      <c r="R898" s="33">
        <f t="shared" si="107"/>
        <v>-2</v>
      </c>
      <c r="S898" s="27">
        <f t="shared" si="111"/>
        <v>-0.47000000000012077</v>
      </c>
      <c r="T898" s="27">
        <f t="shared" si="111"/>
        <v>-108.82000000000009</v>
      </c>
      <c r="U898" s="27">
        <f t="shared" si="111"/>
        <v>-64.470000000000027</v>
      </c>
      <c r="V898" s="27">
        <f t="shared" si="111"/>
        <v>-4.6159999999999934</v>
      </c>
      <c r="W898" s="4" t="s">
        <v>1265</v>
      </c>
    </row>
    <row r="899" spans="1:23" s="4" customFormat="1" ht="15" customHeight="1" x14ac:dyDescent="0.25">
      <c r="A899" s="1"/>
      <c r="B899" s="16">
        <v>44037</v>
      </c>
      <c r="C899" s="8" t="s">
        <v>25</v>
      </c>
      <c r="D899" s="8" t="s">
        <v>113</v>
      </c>
      <c r="E899" s="9">
        <v>6</v>
      </c>
      <c r="F899" s="8" t="s">
        <v>1268</v>
      </c>
      <c r="G899" s="8" t="s">
        <v>30</v>
      </c>
      <c r="H899" s="39">
        <v>2</v>
      </c>
      <c r="I899" s="10">
        <v>4.4400000000000004</v>
      </c>
      <c r="J899" s="8" t="s">
        <v>28</v>
      </c>
      <c r="K899" s="29"/>
      <c r="L899" s="29"/>
      <c r="M899" s="29"/>
      <c r="N899" s="29"/>
      <c r="O899" s="25">
        <f t="shared" si="104"/>
        <v>-2</v>
      </c>
      <c r="P899" s="25">
        <f t="shared" si="105"/>
        <v>-2</v>
      </c>
      <c r="Q899" s="25">
        <f t="shared" si="106"/>
        <v>-2</v>
      </c>
      <c r="R899" s="33">
        <f t="shared" si="107"/>
        <v>-2</v>
      </c>
      <c r="S899" s="27">
        <f t="shared" si="111"/>
        <v>-2.4700000000001205</v>
      </c>
      <c r="T899" s="27">
        <f t="shared" si="111"/>
        <v>-110.82000000000009</v>
      </c>
      <c r="U899" s="27">
        <f t="shared" si="111"/>
        <v>-66.470000000000027</v>
      </c>
      <c r="V899" s="27">
        <f t="shared" si="111"/>
        <v>-6.6159999999999934</v>
      </c>
      <c r="W899" s="4" t="s">
        <v>1267</v>
      </c>
    </row>
    <row r="900" spans="1:23" s="4" customFormat="1" ht="15" customHeight="1" x14ac:dyDescent="0.25">
      <c r="A900" s="1"/>
      <c r="B900" s="16">
        <v>44037</v>
      </c>
      <c r="C900" s="8" t="s">
        <v>25</v>
      </c>
      <c r="D900" s="8" t="s">
        <v>113</v>
      </c>
      <c r="E900" s="9">
        <v>6</v>
      </c>
      <c r="F900" s="8" t="s">
        <v>1268</v>
      </c>
      <c r="G900" s="8" t="s">
        <v>31</v>
      </c>
      <c r="H900" s="39">
        <v>2</v>
      </c>
      <c r="I900" s="10">
        <v>4.4400000000000004</v>
      </c>
      <c r="J900" s="8" t="s">
        <v>28</v>
      </c>
      <c r="K900" s="29"/>
      <c r="L900" s="29"/>
      <c r="M900" s="29"/>
      <c r="N900" s="29"/>
      <c r="O900" s="25">
        <f t="shared" si="104"/>
        <v>-2</v>
      </c>
      <c r="P900" s="25">
        <f t="shared" si="105"/>
        <v>-2</v>
      </c>
      <c r="Q900" s="25">
        <f t="shared" si="106"/>
        <v>-2</v>
      </c>
      <c r="R900" s="33">
        <f t="shared" si="107"/>
        <v>-2</v>
      </c>
      <c r="S900" s="27">
        <f t="shared" si="111"/>
        <v>-4.4700000000001205</v>
      </c>
      <c r="T900" s="27">
        <f t="shared" si="111"/>
        <v>-112.82000000000009</v>
      </c>
      <c r="U900" s="27">
        <f t="shared" si="111"/>
        <v>-68.470000000000027</v>
      </c>
      <c r="V900" s="27">
        <f t="shared" si="111"/>
        <v>-8.6159999999999926</v>
      </c>
      <c r="W900" s="4" t="s">
        <v>1267</v>
      </c>
    </row>
    <row r="901" spans="1:23" s="4" customFormat="1" ht="15" customHeight="1" x14ac:dyDescent="0.25">
      <c r="A901" s="1"/>
      <c r="B901" s="16">
        <v>44037</v>
      </c>
      <c r="C901" s="8" t="s">
        <v>25</v>
      </c>
      <c r="D901" s="8" t="s">
        <v>113</v>
      </c>
      <c r="E901" s="9">
        <v>7</v>
      </c>
      <c r="F901" s="8" t="s">
        <v>743</v>
      </c>
      <c r="G901" s="8" t="s">
        <v>30</v>
      </c>
      <c r="H901" s="39">
        <v>4</v>
      </c>
      <c r="I901" s="10">
        <v>4.0199999999999996</v>
      </c>
      <c r="J901" s="8" t="s">
        <v>7</v>
      </c>
      <c r="K901" s="29"/>
      <c r="L901" s="29"/>
      <c r="M901" s="29"/>
      <c r="N901" s="29"/>
      <c r="O901" s="25">
        <f t="shared" si="104"/>
        <v>-4</v>
      </c>
      <c r="P901" s="25">
        <f t="shared" si="105"/>
        <v>-4</v>
      </c>
      <c r="Q901" s="25">
        <f t="shared" si="106"/>
        <v>-4</v>
      </c>
      <c r="R901" s="33">
        <f t="shared" si="107"/>
        <v>-4</v>
      </c>
      <c r="S901" s="27">
        <f t="shared" si="111"/>
        <v>-8.4700000000001197</v>
      </c>
      <c r="T901" s="27">
        <f t="shared" si="111"/>
        <v>-116.82000000000009</v>
      </c>
      <c r="U901" s="27">
        <f t="shared" si="111"/>
        <v>-72.470000000000027</v>
      </c>
      <c r="V901" s="27">
        <f t="shared" si="111"/>
        <v>-12.615999999999993</v>
      </c>
      <c r="W901" s="4" t="s">
        <v>1269</v>
      </c>
    </row>
    <row r="902" spans="1:23" s="4" customFormat="1" ht="15" customHeight="1" x14ac:dyDescent="0.25">
      <c r="A902" s="1"/>
      <c r="B902" s="16">
        <v>44037</v>
      </c>
      <c r="C902" s="8" t="s">
        <v>25</v>
      </c>
      <c r="D902" s="8" t="s">
        <v>113</v>
      </c>
      <c r="E902" s="9">
        <v>7</v>
      </c>
      <c r="F902" s="8" t="s">
        <v>743</v>
      </c>
      <c r="G902" s="8" t="s">
        <v>31</v>
      </c>
      <c r="H902" s="39">
        <v>4</v>
      </c>
      <c r="I902" s="10">
        <v>4.0199999999999996</v>
      </c>
      <c r="J902" s="8" t="s">
        <v>7</v>
      </c>
      <c r="K902" s="29">
        <v>1.85</v>
      </c>
      <c r="L902" s="29">
        <v>1.9</v>
      </c>
      <c r="M902" s="29"/>
      <c r="N902" s="29">
        <v>2.12</v>
      </c>
      <c r="O902" s="25">
        <f t="shared" si="104"/>
        <v>3.4000000000000004</v>
      </c>
      <c r="P902" s="25">
        <f t="shared" si="105"/>
        <v>3.5999999999999996</v>
      </c>
      <c r="Q902" s="25">
        <f t="shared" si="106"/>
        <v>4.4800000000000004</v>
      </c>
      <c r="R902" s="33">
        <f t="shared" si="107"/>
        <v>4.4800000000000004</v>
      </c>
      <c r="S902" s="27">
        <f t="shared" si="111"/>
        <v>-5.0700000000001193</v>
      </c>
      <c r="T902" s="27">
        <f t="shared" si="111"/>
        <v>-113.2200000000001</v>
      </c>
      <c r="U902" s="27">
        <f t="shared" si="111"/>
        <v>-67.990000000000023</v>
      </c>
      <c r="V902" s="27">
        <f t="shared" si="111"/>
        <v>-8.1359999999999921</v>
      </c>
      <c r="W902" s="4" t="s">
        <v>1269</v>
      </c>
    </row>
    <row r="903" spans="1:23" s="4" customFormat="1" ht="15" customHeight="1" x14ac:dyDescent="0.25">
      <c r="A903" s="1"/>
      <c r="B903" s="16">
        <v>44037</v>
      </c>
      <c r="C903" s="8" t="s">
        <v>25</v>
      </c>
      <c r="D903" s="8" t="s">
        <v>245</v>
      </c>
      <c r="E903" s="9">
        <v>1</v>
      </c>
      <c r="F903" s="8" t="s">
        <v>1373</v>
      </c>
      <c r="G903" s="8" t="s">
        <v>30</v>
      </c>
      <c r="H903" s="39">
        <v>4</v>
      </c>
      <c r="I903" s="10">
        <v>2.5499999999999998</v>
      </c>
      <c r="J903" s="8" t="s">
        <v>14</v>
      </c>
      <c r="K903" s="29">
        <v>2</v>
      </c>
      <c r="L903" s="29">
        <v>2</v>
      </c>
      <c r="M903" s="29">
        <v>2</v>
      </c>
      <c r="N903" s="29">
        <v>2</v>
      </c>
      <c r="O903" s="25">
        <f t="shared" si="104"/>
        <v>4</v>
      </c>
      <c r="P903" s="25">
        <f t="shared" si="105"/>
        <v>4</v>
      </c>
      <c r="Q903" s="25">
        <f t="shared" si="106"/>
        <v>4</v>
      </c>
      <c r="R903" s="33">
        <f t="shared" si="107"/>
        <v>4</v>
      </c>
      <c r="S903" s="27">
        <f t="shared" si="111"/>
        <v>-1.0700000000001193</v>
      </c>
      <c r="T903" s="27">
        <f t="shared" si="111"/>
        <v>-109.2200000000001</v>
      </c>
      <c r="U903" s="27">
        <f t="shared" si="111"/>
        <v>-63.990000000000023</v>
      </c>
      <c r="V903" s="27">
        <f t="shared" si="111"/>
        <v>-4.1359999999999921</v>
      </c>
      <c r="W903" s="4" t="s">
        <v>1270</v>
      </c>
    </row>
    <row r="904" spans="1:23" s="4" customFormat="1" ht="15" customHeight="1" x14ac:dyDescent="0.25">
      <c r="A904" s="1"/>
      <c r="B904" s="16">
        <v>44037</v>
      </c>
      <c r="C904" s="8" t="s">
        <v>25</v>
      </c>
      <c r="D904" s="8" t="s">
        <v>245</v>
      </c>
      <c r="E904" s="9">
        <v>4</v>
      </c>
      <c r="F904" s="8" t="s">
        <v>1272</v>
      </c>
      <c r="G904" s="8" t="s">
        <v>30</v>
      </c>
      <c r="H904" s="39">
        <v>4</v>
      </c>
      <c r="I904" s="10">
        <v>1.57</v>
      </c>
      <c r="J904" s="8" t="s">
        <v>28</v>
      </c>
      <c r="K904" s="29"/>
      <c r="L904" s="29"/>
      <c r="M904" s="29"/>
      <c r="N904" s="29"/>
      <c r="O904" s="25">
        <f t="shared" ref="O904:O967" si="112">IF(J904&lt;&gt;0,(IF(G904="Win",IF(J904="1st",(K904*H904)-H904,IF(J904="Ref.",0,(-1*H904))),IF(OR(J904="1st",J904="2nd",J904="3rd"),(K904*H904)-H904,IF(J904="Ref.",0,(-1*H904))))),0)</f>
        <v>-4</v>
      </c>
      <c r="P904" s="25">
        <f t="shared" ref="P904:P967" si="113">IF(J904&lt;&gt;0,(IF(G904="Win",IF(J904="1st",(L904*H904)-H904,IF(J904="Ref.",0,(-1*H904))),IF(OR(J904="1st",J904="2nd",J904="3rd"),(L904*H904)-H904,IF(J904="Ref.",0,(-1*H904))))),0)</f>
        <v>-4</v>
      </c>
      <c r="Q904" s="25">
        <f t="shared" ref="Q904:Q967" si="114">IF(J904&lt;&gt;0,(IF(G904="Win",IF(J904="1st",(M904*H904)-H904,IF(J904="Ref.",0,(-1*H904))),IF(J904&lt;&gt;0,R904,0))),0)</f>
        <v>-4</v>
      </c>
      <c r="R904" s="33">
        <f t="shared" ref="R904:R967" si="115">IF(J904&lt;&gt;0,(IF(G904="Win",IF(J904="1st",(N904*H904)-H904,IF(J904="Ref.",0,(-1*H904))),IF(OR(J904="1st",J904="2nd",J904="3rd"),(N904*H904)-H904,IF(J904="Ref.",0,(-1*H904))))),0)</f>
        <v>-4</v>
      </c>
      <c r="S904" s="27">
        <f t="shared" si="111"/>
        <v>-5.0700000000001193</v>
      </c>
      <c r="T904" s="27">
        <f t="shared" si="111"/>
        <v>-113.2200000000001</v>
      </c>
      <c r="U904" s="27">
        <f t="shared" si="111"/>
        <v>-67.990000000000023</v>
      </c>
      <c r="V904" s="27">
        <f t="shared" si="111"/>
        <v>-8.1359999999999921</v>
      </c>
      <c r="W904" s="4" t="s">
        <v>1271</v>
      </c>
    </row>
    <row r="905" spans="1:23" s="4" customFormat="1" ht="15" customHeight="1" x14ac:dyDescent="0.25">
      <c r="A905" s="1"/>
      <c r="B905" s="16">
        <v>44037</v>
      </c>
      <c r="C905" s="8" t="s">
        <v>25</v>
      </c>
      <c r="D905" s="8" t="s">
        <v>245</v>
      </c>
      <c r="E905" s="9">
        <v>5</v>
      </c>
      <c r="F905" s="8" t="s">
        <v>1235</v>
      </c>
      <c r="G905" s="8" t="s">
        <v>30</v>
      </c>
      <c r="H905" s="39">
        <v>4</v>
      </c>
      <c r="I905" s="10">
        <v>1.46</v>
      </c>
      <c r="J905" s="8" t="s">
        <v>14</v>
      </c>
      <c r="K905" s="29">
        <v>1.5</v>
      </c>
      <c r="L905" s="29">
        <v>2</v>
      </c>
      <c r="M905" s="29"/>
      <c r="N905" s="29">
        <v>1.65</v>
      </c>
      <c r="O905" s="25">
        <f t="shared" si="112"/>
        <v>2</v>
      </c>
      <c r="P905" s="25">
        <f t="shared" si="113"/>
        <v>4</v>
      </c>
      <c r="Q905" s="25">
        <f t="shared" si="114"/>
        <v>-4</v>
      </c>
      <c r="R905" s="33">
        <f t="shared" si="115"/>
        <v>2.5999999999999996</v>
      </c>
      <c r="S905" s="27">
        <f t="shared" ref="S905:V920" si="116">O905+S904</f>
        <v>-3.0700000000001193</v>
      </c>
      <c r="T905" s="27">
        <f t="shared" si="116"/>
        <v>-109.2200000000001</v>
      </c>
      <c r="U905" s="27">
        <f t="shared" si="116"/>
        <v>-71.990000000000023</v>
      </c>
      <c r="V905" s="27">
        <f t="shared" si="116"/>
        <v>-5.5359999999999925</v>
      </c>
      <c r="W905" s="4" t="s">
        <v>1273</v>
      </c>
    </row>
    <row r="906" spans="1:23" s="4" customFormat="1" ht="15" customHeight="1" x14ac:dyDescent="0.25">
      <c r="A906" s="1"/>
      <c r="B906" s="16">
        <v>44041</v>
      </c>
      <c r="C906" s="8" t="s">
        <v>27</v>
      </c>
      <c r="D906" s="8" t="s">
        <v>113</v>
      </c>
      <c r="E906" s="9">
        <v>2</v>
      </c>
      <c r="F906" s="8" t="s">
        <v>1188</v>
      </c>
      <c r="G906" s="8" t="s">
        <v>30</v>
      </c>
      <c r="H906" s="39">
        <v>2</v>
      </c>
      <c r="I906" s="10">
        <v>2.85</v>
      </c>
      <c r="J906" s="8" t="s">
        <v>7</v>
      </c>
      <c r="K906" s="29"/>
      <c r="L906" s="29"/>
      <c r="M906" s="29"/>
      <c r="N906" s="29"/>
      <c r="O906" s="25">
        <f t="shared" si="112"/>
        <v>-2</v>
      </c>
      <c r="P906" s="25">
        <f t="shared" si="113"/>
        <v>-2</v>
      </c>
      <c r="Q906" s="25">
        <f t="shared" si="114"/>
        <v>-2</v>
      </c>
      <c r="R906" s="33">
        <f t="shared" si="115"/>
        <v>-2</v>
      </c>
      <c r="S906" s="27">
        <f t="shared" si="116"/>
        <v>-5.0700000000001193</v>
      </c>
      <c r="T906" s="27">
        <f t="shared" si="116"/>
        <v>-111.2200000000001</v>
      </c>
      <c r="U906" s="27">
        <f t="shared" si="116"/>
        <v>-73.990000000000023</v>
      </c>
      <c r="V906" s="27">
        <f t="shared" si="116"/>
        <v>-7.5359999999999925</v>
      </c>
      <c r="W906" s="4" t="s">
        <v>1274</v>
      </c>
    </row>
    <row r="907" spans="1:23" s="4" customFormat="1" ht="15" customHeight="1" x14ac:dyDescent="0.25">
      <c r="A907" s="1"/>
      <c r="B907" s="16">
        <v>44041</v>
      </c>
      <c r="C907" s="8" t="s">
        <v>27</v>
      </c>
      <c r="D907" s="8" t="s">
        <v>113</v>
      </c>
      <c r="E907" s="9">
        <v>4</v>
      </c>
      <c r="F907" s="8" t="s">
        <v>1276</v>
      </c>
      <c r="G907" s="8" t="s">
        <v>30</v>
      </c>
      <c r="H907" s="39">
        <v>4</v>
      </c>
      <c r="I907" s="10">
        <v>3.51</v>
      </c>
      <c r="J907" s="8" t="s">
        <v>28</v>
      </c>
      <c r="K907" s="29"/>
      <c r="L907" s="29"/>
      <c r="M907" s="29"/>
      <c r="N907" s="29"/>
      <c r="O907" s="25">
        <f t="shared" si="112"/>
        <v>-4</v>
      </c>
      <c r="P907" s="25">
        <f t="shared" si="113"/>
        <v>-4</v>
      </c>
      <c r="Q907" s="25">
        <f t="shared" si="114"/>
        <v>-4</v>
      </c>
      <c r="R907" s="33">
        <f t="shared" si="115"/>
        <v>-4</v>
      </c>
      <c r="S907" s="27">
        <f t="shared" si="116"/>
        <v>-9.0700000000001193</v>
      </c>
      <c r="T907" s="27">
        <f t="shared" si="116"/>
        <v>-115.2200000000001</v>
      </c>
      <c r="U907" s="27">
        <f t="shared" si="116"/>
        <v>-77.990000000000023</v>
      </c>
      <c r="V907" s="27">
        <f t="shared" si="116"/>
        <v>-11.535999999999992</v>
      </c>
      <c r="W907" s="4" t="s">
        <v>1275</v>
      </c>
    </row>
    <row r="908" spans="1:23" s="4" customFormat="1" ht="15" customHeight="1" x14ac:dyDescent="0.25">
      <c r="A908" s="1"/>
      <c r="B908" s="16">
        <v>44041</v>
      </c>
      <c r="C908" s="8" t="s">
        <v>27</v>
      </c>
      <c r="D908" s="8" t="s">
        <v>113</v>
      </c>
      <c r="E908" s="9">
        <v>4</v>
      </c>
      <c r="F908" s="8" t="s">
        <v>1277</v>
      </c>
      <c r="G908" s="8" t="s">
        <v>30</v>
      </c>
      <c r="H908" s="39">
        <v>2</v>
      </c>
      <c r="I908" s="10">
        <v>7.64</v>
      </c>
      <c r="J908" s="8" t="s">
        <v>28</v>
      </c>
      <c r="K908" s="29"/>
      <c r="L908" s="29"/>
      <c r="M908" s="29"/>
      <c r="N908" s="29"/>
      <c r="O908" s="25">
        <f t="shared" si="112"/>
        <v>-2</v>
      </c>
      <c r="P908" s="25">
        <f t="shared" si="113"/>
        <v>-2</v>
      </c>
      <c r="Q908" s="25">
        <f t="shared" si="114"/>
        <v>-2</v>
      </c>
      <c r="R908" s="33">
        <f t="shared" si="115"/>
        <v>-2</v>
      </c>
      <c r="S908" s="27">
        <f t="shared" si="116"/>
        <v>-11.070000000000119</v>
      </c>
      <c r="T908" s="27">
        <f t="shared" si="116"/>
        <v>-117.2200000000001</v>
      </c>
      <c r="U908" s="27">
        <f t="shared" si="116"/>
        <v>-79.990000000000023</v>
      </c>
      <c r="V908" s="27">
        <f t="shared" si="116"/>
        <v>-13.535999999999992</v>
      </c>
      <c r="W908" s="4" t="s">
        <v>1275</v>
      </c>
    </row>
    <row r="909" spans="1:23" s="4" customFormat="1" ht="15" customHeight="1" x14ac:dyDescent="0.25">
      <c r="A909" s="1"/>
      <c r="B909" s="16">
        <v>44041</v>
      </c>
      <c r="C909" s="8" t="s">
        <v>27</v>
      </c>
      <c r="D909" s="8" t="s">
        <v>113</v>
      </c>
      <c r="E909" s="9">
        <v>5</v>
      </c>
      <c r="F909" s="8" t="s">
        <v>1279</v>
      </c>
      <c r="G909" s="8" t="s">
        <v>30</v>
      </c>
      <c r="H909" s="39">
        <v>2</v>
      </c>
      <c r="I909" s="10">
        <v>3.22</v>
      </c>
      <c r="J909" s="8" t="s">
        <v>28</v>
      </c>
      <c r="K909" s="29"/>
      <c r="L909" s="29"/>
      <c r="M909" s="29"/>
      <c r="N909" s="29"/>
      <c r="O909" s="25">
        <f t="shared" si="112"/>
        <v>-2</v>
      </c>
      <c r="P909" s="25">
        <f t="shared" si="113"/>
        <v>-2</v>
      </c>
      <c r="Q909" s="25">
        <f t="shared" si="114"/>
        <v>-2</v>
      </c>
      <c r="R909" s="33">
        <f t="shared" si="115"/>
        <v>-2</v>
      </c>
      <c r="S909" s="27">
        <f t="shared" si="116"/>
        <v>-13.070000000000119</v>
      </c>
      <c r="T909" s="27">
        <f t="shared" si="116"/>
        <v>-119.2200000000001</v>
      </c>
      <c r="U909" s="27">
        <f t="shared" si="116"/>
        <v>-81.990000000000023</v>
      </c>
      <c r="V909" s="27">
        <f t="shared" si="116"/>
        <v>-15.535999999999992</v>
      </c>
      <c r="W909" s="4" t="s">
        <v>1278</v>
      </c>
    </row>
    <row r="910" spans="1:23" s="4" customFormat="1" ht="15" customHeight="1" x14ac:dyDescent="0.25">
      <c r="A910" s="1"/>
      <c r="B910" s="16">
        <v>44041</v>
      </c>
      <c r="C910" s="8" t="s">
        <v>27</v>
      </c>
      <c r="D910" s="8" t="s">
        <v>113</v>
      </c>
      <c r="E910" s="9">
        <v>6</v>
      </c>
      <c r="F910" s="8" t="s">
        <v>1072</v>
      </c>
      <c r="G910" s="8" t="s">
        <v>30</v>
      </c>
      <c r="H910" s="39">
        <v>4</v>
      </c>
      <c r="I910" s="10">
        <v>3.93</v>
      </c>
      <c r="J910" s="8" t="s">
        <v>28</v>
      </c>
      <c r="K910" s="29"/>
      <c r="L910" s="29"/>
      <c r="M910" s="29"/>
      <c r="N910" s="29"/>
      <c r="O910" s="25">
        <f t="shared" si="112"/>
        <v>-4</v>
      </c>
      <c r="P910" s="25">
        <f t="shared" si="113"/>
        <v>-4</v>
      </c>
      <c r="Q910" s="25">
        <f t="shared" si="114"/>
        <v>-4</v>
      </c>
      <c r="R910" s="33">
        <f t="shared" si="115"/>
        <v>-4</v>
      </c>
      <c r="S910" s="27">
        <f t="shared" si="116"/>
        <v>-17.070000000000121</v>
      </c>
      <c r="T910" s="27">
        <f t="shared" si="116"/>
        <v>-123.2200000000001</v>
      </c>
      <c r="U910" s="27">
        <f t="shared" si="116"/>
        <v>-85.990000000000023</v>
      </c>
      <c r="V910" s="27">
        <f t="shared" si="116"/>
        <v>-19.535999999999994</v>
      </c>
      <c r="W910" s="4" t="s">
        <v>1280</v>
      </c>
    </row>
    <row r="911" spans="1:23" s="4" customFormat="1" ht="15" customHeight="1" x14ac:dyDescent="0.25">
      <c r="A911" s="1"/>
      <c r="B911" s="16">
        <v>44041</v>
      </c>
      <c r="C911" s="8" t="s">
        <v>27</v>
      </c>
      <c r="D911" s="8" t="s">
        <v>113</v>
      </c>
      <c r="E911" s="9">
        <v>6</v>
      </c>
      <c r="F911" s="8" t="s">
        <v>1072</v>
      </c>
      <c r="G911" s="8" t="s">
        <v>31</v>
      </c>
      <c r="H911" s="39">
        <v>4</v>
      </c>
      <c r="I911" s="10">
        <v>3.93</v>
      </c>
      <c r="J911" s="8" t="s">
        <v>28</v>
      </c>
      <c r="K911" s="29"/>
      <c r="L911" s="29"/>
      <c r="M911" s="29"/>
      <c r="N911" s="29"/>
      <c r="O911" s="25">
        <f t="shared" si="112"/>
        <v>-4</v>
      </c>
      <c r="P911" s="25">
        <f t="shared" si="113"/>
        <v>-4</v>
      </c>
      <c r="Q911" s="25">
        <f t="shared" si="114"/>
        <v>-4</v>
      </c>
      <c r="R911" s="33">
        <f t="shared" si="115"/>
        <v>-4</v>
      </c>
      <c r="S911" s="27">
        <f t="shared" si="116"/>
        <v>-21.070000000000121</v>
      </c>
      <c r="T911" s="27">
        <f t="shared" si="116"/>
        <v>-127.2200000000001</v>
      </c>
      <c r="U911" s="27">
        <f t="shared" si="116"/>
        <v>-89.990000000000023</v>
      </c>
      <c r="V911" s="27">
        <f t="shared" si="116"/>
        <v>-23.535999999999994</v>
      </c>
      <c r="W911" s="4" t="s">
        <v>1280</v>
      </c>
    </row>
    <row r="912" spans="1:23" s="4" customFormat="1" ht="15" customHeight="1" x14ac:dyDescent="0.25">
      <c r="A912" s="1"/>
      <c r="B912" s="16">
        <v>44041</v>
      </c>
      <c r="C912" s="8" t="s">
        <v>27</v>
      </c>
      <c r="D912" s="8" t="s">
        <v>113</v>
      </c>
      <c r="E912" s="9">
        <v>8</v>
      </c>
      <c r="F912" s="8" t="s">
        <v>908</v>
      </c>
      <c r="G912" s="8" t="s">
        <v>30</v>
      </c>
      <c r="H912" s="39">
        <v>2</v>
      </c>
      <c r="I912" s="10">
        <v>3.36</v>
      </c>
      <c r="J912" s="8" t="s">
        <v>14</v>
      </c>
      <c r="K912" s="29">
        <v>2.8</v>
      </c>
      <c r="L912" s="29">
        <v>2.2999999999999998</v>
      </c>
      <c r="M912" s="29">
        <v>2.5</v>
      </c>
      <c r="N912" s="29">
        <v>2.71</v>
      </c>
      <c r="O912" s="25">
        <f t="shared" si="112"/>
        <v>3.5999999999999996</v>
      </c>
      <c r="P912" s="25">
        <f t="shared" si="113"/>
        <v>2.5999999999999996</v>
      </c>
      <c r="Q912" s="25">
        <f t="shared" si="114"/>
        <v>3</v>
      </c>
      <c r="R912" s="33">
        <f t="shared" si="115"/>
        <v>3.42</v>
      </c>
      <c r="S912" s="27">
        <f t="shared" si="116"/>
        <v>-17.47000000000012</v>
      </c>
      <c r="T912" s="27">
        <f t="shared" si="116"/>
        <v>-124.6200000000001</v>
      </c>
      <c r="U912" s="27">
        <f t="shared" si="116"/>
        <v>-86.990000000000023</v>
      </c>
      <c r="V912" s="27">
        <f t="shared" si="116"/>
        <v>-20.115999999999993</v>
      </c>
      <c r="W912" s="4" t="s">
        <v>1281</v>
      </c>
    </row>
    <row r="913" spans="1:23" s="4" customFormat="1" ht="15" customHeight="1" x14ac:dyDescent="0.25">
      <c r="A913" s="1"/>
      <c r="B913" s="16">
        <v>44041</v>
      </c>
      <c r="C913" s="8" t="s">
        <v>27</v>
      </c>
      <c r="D913" s="8" t="s">
        <v>113</v>
      </c>
      <c r="E913" s="9">
        <v>9</v>
      </c>
      <c r="F913" s="8" t="s">
        <v>1282</v>
      </c>
      <c r="G913" s="8" t="s">
        <v>30</v>
      </c>
      <c r="H913" s="39">
        <v>4</v>
      </c>
      <c r="I913" s="10">
        <v>3.31</v>
      </c>
      <c r="J913" s="8" t="s">
        <v>28</v>
      </c>
      <c r="K913" s="29"/>
      <c r="L913" s="29"/>
      <c r="M913" s="29"/>
      <c r="N913" s="29"/>
      <c r="O913" s="25">
        <f t="shared" si="112"/>
        <v>-4</v>
      </c>
      <c r="P913" s="25">
        <f t="shared" si="113"/>
        <v>-4</v>
      </c>
      <c r="Q913" s="25">
        <f t="shared" si="114"/>
        <v>-4</v>
      </c>
      <c r="R913" s="33">
        <f t="shared" si="115"/>
        <v>-4</v>
      </c>
      <c r="S913" s="27">
        <f t="shared" si="116"/>
        <v>-21.47000000000012</v>
      </c>
      <c r="T913" s="27">
        <f t="shared" si="116"/>
        <v>-128.62000000000012</v>
      </c>
      <c r="U913" s="27">
        <f t="shared" si="116"/>
        <v>-90.990000000000023</v>
      </c>
      <c r="V913" s="27">
        <f t="shared" si="116"/>
        <v>-24.115999999999993</v>
      </c>
      <c r="W913" s="4" t="s">
        <v>1283</v>
      </c>
    </row>
    <row r="914" spans="1:23" s="4" customFormat="1" ht="15" customHeight="1" x14ac:dyDescent="0.25">
      <c r="A914" s="1"/>
      <c r="B914" s="16">
        <v>44041</v>
      </c>
      <c r="C914" s="8" t="s">
        <v>27</v>
      </c>
      <c r="D914" s="8" t="s">
        <v>113</v>
      </c>
      <c r="E914" s="9">
        <v>9</v>
      </c>
      <c r="F914" s="8" t="s">
        <v>1282</v>
      </c>
      <c r="G914" s="8" t="s">
        <v>31</v>
      </c>
      <c r="H914" s="39">
        <v>4</v>
      </c>
      <c r="I914" s="10">
        <v>3.31</v>
      </c>
      <c r="J914" s="8" t="s">
        <v>28</v>
      </c>
      <c r="K914" s="29"/>
      <c r="L914" s="29"/>
      <c r="M914" s="29"/>
      <c r="N914" s="29"/>
      <c r="O914" s="25">
        <f t="shared" si="112"/>
        <v>-4</v>
      </c>
      <c r="P914" s="25">
        <f t="shared" si="113"/>
        <v>-4</v>
      </c>
      <c r="Q914" s="25">
        <f t="shared" si="114"/>
        <v>-4</v>
      </c>
      <c r="R914" s="33">
        <f t="shared" si="115"/>
        <v>-4</v>
      </c>
      <c r="S914" s="27">
        <f t="shared" si="116"/>
        <v>-25.47000000000012</v>
      </c>
      <c r="T914" s="27">
        <f t="shared" si="116"/>
        <v>-132.62000000000012</v>
      </c>
      <c r="U914" s="27">
        <f t="shared" si="116"/>
        <v>-94.990000000000023</v>
      </c>
      <c r="V914" s="27">
        <f t="shared" si="116"/>
        <v>-28.115999999999993</v>
      </c>
      <c r="W914" s="4" t="s">
        <v>1283</v>
      </c>
    </row>
    <row r="915" spans="1:23" s="4" customFormat="1" ht="15" customHeight="1" x14ac:dyDescent="0.25">
      <c r="A915" s="1"/>
      <c r="B915" s="16">
        <v>44042</v>
      </c>
      <c r="C915" s="8" t="s">
        <v>167</v>
      </c>
      <c r="D915" s="8" t="s">
        <v>582</v>
      </c>
      <c r="E915" s="9">
        <v>1</v>
      </c>
      <c r="F915" s="8" t="s">
        <v>1285</v>
      </c>
      <c r="G915" s="8" t="s">
        <v>30</v>
      </c>
      <c r="H915" s="39">
        <v>1</v>
      </c>
      <c r="I915" s="10">
        <v>1.75</v>
      </c>
      <c r="J915" s="8" t="s">
        <v>28</v>
      </c>
      <c r="K915" s="29"/>
      <c r="L915" s="29"/>
      <c r="M915" s="29"/>
      <c r="N915" s="29"/>
      <c r="O915" s="25">
        <f t="shared" si="112"/>
        <v>-1</v>
      </c>
      <c r="P915" s="25">
        <f t="shared" si="113"/>
        <v>-1</v>
      </c>
      <c r="Q915" s="25">
        <f t="shared" si="114"/>
        <v>-1</v>
      </c>
      <c r="R915" s="33">
        <f t="shared" si="115"/>
        <v>-1</v>
      </c>
      <c r="S915" s="27">
        <f t="shared" si="116"/>
        <v>-26.47000000000012</v>
      </c>
      <c r="T915" s="27">
        <f t="shared" si="116"/>
        <v>-133.62000000000012</v>
      </c>
      <c r="U915" s="27">
        <f t="shared" si="116"/>
        <v>-95.990000000000023</v>
      </c>
      <c r="V915" s="27">
        <f t="shared" si="116"/>
        <v>-29.115999999999993</v>
      </c>
      <c r="W915" s="4" t="s">
        <v>1284</v>
      </c>
    </row>
    <row r="916" spans="1:23" s="4" customFormat="1" ht="15" customHeight="1" x14ac:dyDescent="0.25">
      <c r="A916" s="1"/>
      <c r="B916" s="16">
        <v>44042</v>
      </c>
      <c r="C916" s="8" t="s">
        <v>167</v>
      </c>
      <c r="D916" s="8" t="s">
        <v>582</v>
      </c>
      <c r="E916" s="9">
        <v>6</v>
      </c>
      <c r="F916" s="8" t="s">
        <v>69</v>
      </c>
      <c r="G916" s="8" t="s">
        <v>30</v>
      </c>
      <c r="H916" s="39">
        <v>2</v>
      </c>
      <c r="I916" s="10">
        <v>1.91</v>
      </c>
      <c r="J916" s="8" t="s">
        <v>28</v>
      </c>
      <c r="K916" s="29"/>
      <c r="L916" s="29"/>
      <c r="M916" s="29"/>
      <c r="N916" s="29"/>
      <c r="O916" s="25">
        <f t="shared" si="112"/>
        <v>-2</v>
      </c>
      <c r="P916" s="25">
        <f t="shared" si="113"/>
        <v>-2</v>
      </c>
      <c r="Q916" s="25">
        <f t="shared" si="114"/>
        <v>-2</v>
      </c>
      <c r="R916" s="33">
        <f t="shared" si="115"/>
        <v>-2</v>
      </c>
      <c r="S916" s="27">
        <f t="shared" si="116"/>
        <v>-28.47000000000012</v>
      </c>
      <c r="T916" s="27">
        <f t="shared" si="116"/>
        <v>-135.62000000000012</v>
      </c>
      <c r="U916" s="27">
        <f t="shared" si="116"/>
        <v>-97.990000000000023</v>
      </c>
      <c r="V916" s="27">
        <f t="shared" si="116"/>
        <v>-31.115999999999993</v>
      </c>
      <c r="W916" s="4" t="s">
        <v>1286</v>
      </c>
    </row>
    <row r="917" spans="1:23" s="4" customFormat="1" ht="15" customHeight="1" x14ac:dyDescent="0.25">
      <c r="A917" s="1"/>
      <c r="B917" s="16">
        <v>44042</v>
      </c>
      <c r="C917" s="8" t="s">
        <v>167</v>
      </c>
      <c r="D917" s="8" t="s">
        <v>582</v>
      </c>
      <c r="E917" s="9">
        <v>7</v>
      </c>
      <c r="F917" s="8" t="s">
        <v>1288</v>
      </c>
      <c r="G917" s="8" t="s">
        <v>30</v>
      </c>
      <c r="H917" s="39">
        <v>2</v>
      </c>
      <c r="I917" s="10">
        <v>2</v>
      </c>
      <c r="J917" s="8" t="s">
        <v>28</v>
      </c>
      <c r="K917" s="29"/>
      <c r="L917" s="29"/>
      <c r="M917" s="29"/>
      <c r="N917" s="29"/>
      <c r="O917" s="25">
        <f t="shared" si="112"/>
        <v>-2</v>
      </c>
      <c r="P917" s="25">
        <f t="shared" si="113"/>
        <v>-2</v>
      </c>
      <c r="Q917" s="25">
        <f t="shared" si="114"/>
        <v>-2</v>
      </c>
      <c r="R917" s="33">
        <f t="shared" si="115"/>
        <v>-2</v>
      </c>
      <c r="S917" s="27">
        <f t="shared" si="116"/>
        <v>-30.47000000000012</v>
      </c>
      <c r="T917" s="27">
        <f t="shared" si="116"/>
        <v>-137.62000000000012</v>
      </c>
      <c r="U917" s="27">
        <f t="shared" si="116"/>
        <v>-99.990000000000023</v>
      </c>
      <c r="V917" s="27">
        <f t="shared" si="116"/>
        <v>-33.115999999999993</v>
      </c>
      <c r="W917" s="4" t="s">
        <v>1287</v>
      </c>
    </row>
    <row r="918" spans="1:23" s="4" customFormat="1" ht="15" customHeight="1" x14ac:dyDescent="0.25">
      <c r="A918" s="1"/>
      <c r="B918" s="16">
        <v>44042</v>
      </c>
      <c r="C918" s="8" t="s">
        <v>167</v>
      </c>
      <c r="D918" s="8" t="s">
        <v>582</v>
      </c>
      <c r="E918" s="9">
        <v>8</v>
      </c>
      <c r="F918" s="8" t="s">
        <v>1183</v>
      </c>
      <c r="G918" s="8" t="s">
        <v>30</v>
      </c>
      <c r="H918" s="39">
        <v>1</v>
      </c>
      <c r="I918" s="10">
        <v>14</v>
      </c>
      <c r="J918" s="8" t="s">
        <v>28</v>
      </c>
      <c r="K918" s="29"/>
      <c r="L918" s="29"/>
      <c r="M918" s="29"/>
      <c r="N918" s="29"/>
      <c r="O918" s="25">
        <f t="shared" si="112"/>
        <v>-1</v>
      </c>
      <c r="P918" s="25">
        <f t="shared" si="113"/>
        <v>-1</v>
      </c>
      <c r="Q918" s="25">
        <f t="shared" si="114"/>
        <v>-1</v>
      </c>
      <c r="R918" s="33">
        <f t="shared" si="115"/>
        <v>-1</v>
      </c>
      <c r="S918" s="27">
        <f t="shared" si="116"/>
        <v>-31.47000000000012</v>
      </c>
      <c r="T918" s="27">
        <f t="shared" si="116"/>
        <v>-138.62000000000012</v>
      </c>
      <c r="U918" s="27">
        <f t="shared" si="116"/>
        <v>-100.99000000000002</v>
      </c>
      <c r="V918" s="27">
        <f t="shared" si="116"/>
        <v>-34.115999999999993</v>
      </c>
      <c r="W918" s="4" t="s">
        <v>1289</v>
      </c>
    </row>
    <row r="919" spans="1:23" s="4" customFormat="1" ht="15" customHeight="1" x14ac:dyDescent="0.25">
      <c r="A919" s="1"/>
      <c r="B919" s="16">
        <v>44042</v>
      </c>
      <c r="C919" s="8" t="s">
        <v>167</v>
      </c>
      <c r="D919" s="8" t="s">
        <v>582</v>
      </c>
      <c r="E919" s="9">
        <v>8</v>
      </c>
      <c r="F919" s="8" t="s">
        <v>1183</v>
      </c>
      <c r="G919" s="8" t="s">
        <v>31</v>
      </c>
      <c r="H919" s="39">
        <v>1</v>
      </c>
      <c r="I919" s="10">
        <v>14</v>
      </c>
      <c r="J919" s="8" t="s">
        <v>28</v>
      </c>
      <c r="K919" s="29"/>
      <c r="L919" s="29"/>
      <c r="M919" s="29"/>
      <c r="N919" s="29"/>
      <c r="O919" s="25">
        <f t="shared" si="112"/>
        <v>-1</v>
      </c>
      <c r="P919" s="25">
        <f t="shared" si="113"/>
        <v>-1</v>
      </c>
      <c r="Q919" s="25">
        <f t="shared" si="114"/>
        <v>-1</v>
      </c>
      <c r="R919" s="33">
        <f t="shared" si="115"/>
        <v>-1</v>
      </c>
      <c r="S919" s="27">
        <f t="shared" si="116"/>
        <v>-32.47000000000012</v>
      </c>
      <c r="T919" s="27">
        <f t="shared" si="116"/>
        <v>-139.62000000000012</v>
      </c>
      <c r="U919" s="27">
        <f t="shared" si="116"/>
        <v>-101.99000000000002</v>
      </c>
      <c r="V919" s="27">
        <f t="shared" si="116"/>
        <v>-35.115999999999993</v>
      </c>
      <c r="W919" s="4" t="s">
        <v>1289</v>
      </c>
    </row>
    <row r="920" spans="1:23" s="4" customFormat="1" ht="15" customHeight="1" x14ac:dyDescent="0.25">
      <c r="A920" s="1"/>
      <c r="B920" s="16">
        <v>44044</v>
      </c>
      <c r="C920" s="8" t="s">
        <v>25</v>
      </c>
      <c r="D920" s="8" t="s">
        <v>0</v>
      </c>
      <c r="E920" s="9">
        <v>2</v>
      </c>
      <c r="F920" s="8" t="s">
        <v>1291</v>
      </c>
      <c r="G920" s="8" t="s">
        <v>30</v>
      </c>
      <c r="H920" s="39">
        <v>2</v>
      </c>
      <c r="I920" s="10">
        <v>2.2000000000000002</v>
      </c>
      <c r="J920" s="8" t="s">
        <v>33</v>
      </c>
      <c r="K920" s="29"/>
      <c r="L920" s="29"/>
      <c r="M920" s="29"/>
      <c r="N920" s="29"/>
      <c r="O920" s="25">
        <f t="shared" si="112"/>
        <v>-2</v>
      </c>
      <c r="P920" s="25">
        <f t="shared" si="113"/>
        <v>-2</v>
      </c>
      <c r="Q920" s="25">
        <f t="shared" si="114"/>
        <v>-2</v>
      </c>
      <c r="R920" s="33">
        <f t="shared" si="115"/>
        <v>-2</v>
      </c>
      <c r="S920" s="27">
        <f t="shared" si="116"/>
        <v>-34.47000000000012</v>
      </c>
      <c r="T920" s="27">
        <f t="shared" si="116"/>
        <v>-141.62000000000012</v>
      </c>
      <c r="U920" s="27">
        <f t="shared" si="116"/>
        <v>-103.99000000000002</v>
      </c>
      <c r="V920" s="27">
        <f t="shared" si="116"/>
        <v>-37.115999999999993</v>
      </c>
      <c r="W920" s="4" t="s">
        <v>1290</v>
      </c>
    </row>
    <row r="921" spans="1:23" s="4" customFormat="1" ht="15" customHeight="1" x14ac:dyDescent="0.25">
      <c r="A921" s="1"/>
      <c r="B921" s="16">
        <v>44044</v>
      </c>
      <c r="C921" s="8" t="s">
        <v>25</v>
      </c>
      <c r="D921" s="8" t="s">
        <v>0</v>
      </c>
      <c r="E921" s="9">
        <v>3</v>
      </c>
      <c r="F921" s="8" t="s">
        <v>92</v>
      </c>
      <c r="G921" s="8" t="s">
        <v>30</v>
      </c>
      <c r="H921" s="39">
        <v>1</v>
      </c>
      <c r="I921" s="10">
        <v>3.98</v>
      </c>
      <c r="J921" s="8" t="s">
        <v>28</v>
      </c>
      <c r="K921" s="29"/>
      <c r="L921" s="29"/>
      <c r="M921" s="29"/>
      <c r="N921" s="29"/>
      <c r="O921" s="25">
        <f t="shared" si="112"/>
        <v>-1</v>
      </c>
      <c r="P921" s="25">
        <f t="shared" si="113"/>
        <v>-1</v>
      </c>
      <c r="Q921" s="25">
        <f t="shared" si="114"/>
        <v>-1</v>
      </c>
      <c r="R921" s="33">
        <f t="shared" si="115"/>
        <v>-1</v>
      </c>
      <c r="S921" s="27">
        <f t="shared" ref="S921:V936" si="117">O921+S920</f>
        <v>-35.47000000000012</v>
      </c>
      <c r="T921" s="27">
        <f t="shared" si="117"/>
        <v>-142.62000000000012</v>
      </c>
      <c r="U921" s="27">
        <f t="shared" si="117"/>
        <v>-104.99000000000002</v>
      </c>
      <c r="V921" s="27">
        <f t="shared" si="117"/>
        <v>-38.115999999999993</v>
      </c>
      <c r="W921" s="4" t="s">
        <v>1292</v>
      </c>
    </row>
    <row r="922" spans="1:23" s="4" customFormat="1" ht="15" customHeight="1" x14ac:dyDescent="0.25">
      <c r="A922" s="1"/>
      <c r="B922" s="16">
        <v>44044</v>
      </c>
      <c r="C922" s="8" t="s">
        <v>25</v>
      </c>
      <c r="D922" s="8" t="s">
        <v>0</v>
      </c>
      <c r="E922" s="9">
        <v>5</v>
      </c>
      <c r="F922" s="8" t="s">
        <v>1294</v>
      </c>
      <c r="G922" s="8" t="s">
        <v>30</v>
      </c>
      <c r="H922" s="39">
        <v>1</v>
      </c>
      <c r="I922" s="10">
        <v>13</v>
      </c>
      <c r="J922" s="8" t="s">
        <v>7</v>
      </c>
      <c r="K922" s="29"/>
      <c r="L922" s="29"/>
      <c r="M922" s="29"/>
      <c r="N922" s="29"/>
      <c r="O922" s="25">
        <f t="shared" si="112"/>
        <v>-1</v>
      </c>
      <c r="P922" s="25">
        <f t="shared" si="113"/>
        <v>-1</v>
      </c>
      <c r="Q922" s="25">
        <f t="shared" si="114"/>
        <v>-1</v>
      </c>
      <c r="R922" s="33">
        <f t="shared" si="115"/>
        <v>-1</v>
      </c>
      <c r="S922" s="27">
        <f t="shared" si="117"/>
        <v>-36.47000000000012</v>
      </c>
      <c r="T922" s="27">
        <f t="shared" si="117"/>
        <v>-143.62000000000012</v>
      </c>
      <c r="U922" s="27">
        <f t="shared" si="117"/>
        <v>-105.99000000000002</v>
      </c>
      <c r="V922" s="27">
        <f t="shared" si="117"/>
        <v>-39.115999999999993</v>
      </c>
      <c r="W922" s="4" t="s">
        <v>1293</v>
      </c>
    </row>
    <row r="923" spans="1:23" s="4" customFormat="1" ht="15" customHeight="1" x14ac:dyDescent="0.25">
      <c r="A923" s="1"/>
      <c r="B923" s="16">
        <v>44044</v>
      </c>
      <c r="C923" s="8" t="s">
        <v>25</v>
      </c>
      <c r="D923" s="8" t="s">
        <v>0</v>
      </c>
      <c r="E923" s="9">
        <v>7</v>
      </c>
      <c r="F923" s="8" t="s">
        <v>1296</v>
      </c>
      <c r="G923" s="8" t="s">
        <v>30</v>
      </c>
      <c r="H923" s="39">
        <v>4</v>
      </c>
      <c r="I923" s="10">
        <v>3.93</v>
      </c>
      <c r="J923" s="8" t="s">
        <v>33</v>
      </c>
      <c r="K923" s="29"/>
      <c r="L923" s="29"/>
      <c r="M923" s="29"/>
      <c r="N923" s="29"/>
      <c r="O923" s="25">
        <f t="shared" si="112"/>
        <v>-4</v>
      </c>
      <c r="P923" s="25">
        <f t="shared" si="113"/>
        <v>-4</v>
      </c>
      <c r="Q923" s="25">
        <f t="shared" si="114"/>
        <v>-4</v>
      </c>
      <c r="R923" s="33">
        <f t="shared" si="115"/>
        <v>-4</v>
      </c>
      <c r="S923" s="27">
        <f t="shared" si="117"/>
        <v>-40.47000000000012</v>
      </c>
      <c r="T923" s="27">
        <f t="shared" si="117"/>
        <v>-147.62000000000012</v>
      </c>
      <c r="U923" s="27">
        <f t="shared" si="117"/>
        <v>-109.99000000000002</v>
      </c>
      <c r="V923" s="27">
        <f t="shared" si="117"/>
        <v>-43.115999999999993</v>
      </c>
      <c r="W923" s="4" t="s">
        <v>1295</v>
      </c>
    </row>
    <row r="924" spans="1:23" s="4" customFormat="1" ht="15" customHeight="1" x14ac:dyDescent="0.25">
      <c r="A924" s="1"/>
      <c r="B924" s="16">
        <v>44044</v>
      </c>
      <c r="C924" s="8" t="s">
        <v>25</v>
      </c>
      <c r="D924" s="8" t="s">
        <v>0</v>
      </c>
      <c r="E924" s="9">
        <v>7</v>
      </c>
      <c r="F924" s="8" t="s">
        <v>1296</v>
      </c>
      <c r="G924" s="8" t="s">
        <v>31</v>
      </c>
      <c r="H924" s="39">
        <v>4</v>
      </c>
      <c r="I924" s="10">
        <v>3.93</v>
      </c>
      <c r="J924" s="8" t="s">
        <v>33</v>
      </c>
      <c r="K924" s="29">
        <v>2.15</v>
      </c>
      <c r="L924" s="29">
        <v>2.6</v>
      </c>
      <c r="M924" s="29"/>
      <c r="N924" s="29">
        <v>2.72</v>
      </c>
      <c r="O924" s="25">
        <f t="shared" si="112"/>
        <v>4.5999999999999996</v>
      </c>
      <c r="P924" s="25">
        <f t="shared" si="113"/>
        <v>6.4</v>
      </c>
      <c r="Q924" s="25">
        <f t="shared" si="114"/>
        <v>6.8800000000000008</v>
      </c>
      <c r="R924" s="33">
        <f t="shared" si="115"/>
        <v>6.8800000000000008</v>
      </c>
      <c r="S924" s="27">
        <f t="shared" si="117"/>
        <v>-35.870000000000118</v>
      </c>
      <c r="T924" s="27">
        <f t="shared" si="117"/>
        <v>-141.22000000000011</v>
      </c>
      <c r="U924" s="27">
        <f t="shared" si="117"/>
        <v>-103.11000000000003</v>
      </c>
      <c r="V924" s="27">
        <f t="shared" si="117"/>
        <v>-36.23599999999999</v>
      </c>
      <c r="W924" s="4" t="s">
        <v>1295</v>
      </c>
    </row>
    <row r="925" spans="1:23" s="4" customFormat="1" ht="15" customHeight="1" x14ac:dyDescent="0.25">
      <c r="A925" s="1"/>
      <c r="B925" s="16">
        <v>44044</v>
      </c>
      <c r="C925" s="8" t="s">
        <v>25</v>
      </c>
      <c r="D925" s="8" t="s">
        <v>0</v>
      </c>
      <c r="E925" s="9">
        <v>7</v>
      </c>
      <c r="F925" s="8" t="s">
        <v>1297</v>
      </c>
      <c r="G925" s="8" t="s">
        <v>30</v>
      </c>
      <c r="H925" s="39">
        <v>0.8</v>
      </c>
      <c r="I925" s="10">
        <v>19</v>
      </c>
      <c r="J925" s="8" t="s">
        <v>28</v>
      </c>
      <c r="K925" s="29"/>
      <c r="L925" s="29"/>
      <c r="M925" s="29"/>
      <c r="N925" s="29"/>
      <c r="O925" s="25">
        <f t="shared" si="112"/>
        <v>-0.8</v>
      </c>
      <c r="P925" s="25">
        <f t="shared" si="113"/>
        <v>-0.8</v>
      </c>
      <c r="Q925" s="25">
        <f t="shared" si="114"/>
        <v>-0.8</v>
      </c>
      <c r="R925" s="33">
        <f t="shared" si="115"/>
        <v>-0.8</v>
      </c>
      <c r="S925" s="27">
        <f t="shared" si="117"/>
        <v>-36.670000000000115</v>
      </c>
      <c r="T925" s="27">
        <f t="shared" si="117"/>
        <v>-142.02000000000012</v>
      </c>
      <c r="U925" s="27">
        <f t="shared" si="117"/>
        <v>-103.91000000000003</v>
      </c>
      <c r="V925" s="27">
        <f t="shared" si="117"/>
        <v>-37.035999999999987</v>
      </c>
      <c r="W925" s="4" t="s">
        <v>1295</v>
      </c>
    </row>
    <row r="926" spans="1:23" s="4" customFormat="1" ht="15" customHeight="1" x14ac:dyDescent="0.25">
      <c r="A926" s="1"/>
      <c r="B926" s="16">
        <v>44044</v>
      </c>
      <c r="C926" s="8" t="s">
        <v>25</v>
      </c>
      <c r="D926" s="8" t="s">
        <v>0</v>
      </c>
      <c r="E926" s="9">
        <v>9</v>
      </c>
      <c r="F926" s="8" t="s">
        <v>1242</v>
      </c>
      <c r="G926" s="8" t="s">
        <v>30</v>
      </c>
      <c r="H926" s="39">
        <v>6</v>
      </c>
      <c r="I926" s="10">
        <v>3.96</v>
      </c>
      <c r="J926" s="8" t="s">
        <v>28</v>
      </c>
      <c r="K926" s="29"/>
      <c r="L926" s="29"/>
      <c r="M926" s="29"/>
      <c r="N926" s="29"/>
      <c r="O926" s="25">
        <f t="shared" si="112"/>
        <v>-6</v>
      </c>
      <c r="P926" s="25">
        <f t="shared" si="113"/>
        <v>-6</v>
      </c>
      <c r="Q926" s="25">
        <f t="shared" si="114"/>
        <v>-6</v>
      </c>
      <c r="R926" s="33">
        <f t="shared" si="115"/>
        <v>-6</v>
      </c>
      <c r="S926" s="27">
        <f t="shared" si="117"/>
        <v>-42.670000000000115</v>
      </c>
      <c r="T926" s="27">
        <f t="shared" si="117"/>
        <v>-148.02000000000012</v>
      </c>
      <c r="U926" s="27">
        <f t="shared" si="117"/>
        <v>-109.91000000000003</v>
      </c>
      <c r="V926" s="27">
        <f t="shared" si="117"/>
        <v>-43.035999999999987</v>
      </c>
      <c r="W926" s="4" t="s">
        <v>1298</v>
      </c>
    </row>
    <row r="927" spans="1:23" s="4" customFormat="1" ht="15" customHeight="1" x14ac:dyDescent="0.25">
      <c r="A927" s="1"/>
      <c r="B927" s="16">
        <v>44044</v>
      </c>
      <c r="C927" s="8" t="s">
        <v>25</v>
      </c>
      <c r="D927" s="8" t="s">
        <v>0</v>
      </c>
      <c r="E927" s="9">
        <v>9</v>
      </c>
      <c r="F927" s="8" t="s">
        <v>67</v>
      </c>
      <c r="G927" s="8" t="s">
        <v>30</v>
      </c>
      <c r="H927" s="39">
        <v>4</v>
      </c>
      <c r="I927" s="10">
        <v>5.8</v>
      </c>
      <c r="J927" s="8" t="s">
        <v>28</v>
      </c>
      <c r="K927" s="29"/>
      <c r="L927" s="29"/>
      <c r="M927" s="29"/>
      <c r="N927" s="29"/>
      <c r="O927" s="25">
        <f t="shared" si="112"/>
        <v>-4</v>
      </c>
      <c r="P927" s="25">
        <f t="shared" si="113"/>
        <v>-4</v>
      </c>
      <c r="Q927" s="25">
        <f t="shared" si="114"/>
        <v>-4</v>
      </c>
      <c r="R927" s="33">
        <f t="shared" si="115"/>
        <v>-4</v>
      </c>
      <c r="S927" s="27">
        <f t="shared" si="117"/>
        <v>-46.670000000000115</v>
      </c>
      <c r="T927" s="27">
        <f t="shared" si="117"/>
        <v>-152.02000000000012</v>
      </c>
      <c r="U927" s="27">
        <f t="shared" si="117"/>
        <v>-113.91000000000003</v>
      </c>
      <c r="V927" s="27">
        <f t="shared" si="117"/>
        <v>-47.035999999999987</v>
      </c>
      <c r="W927" s="4" t="s">
        <v>1298</v>
      </c>
    </row>
    <row r="928" spans="1:23" s="4" customFormat="1" ht="15" customHeight="1" x14ac:dyDescent="0.25">
      <c r="A928" s="1"/>
      <c r="B928" s="16">
        <v>44044</v>
      </c>
      <c r="C928" s="8" t="s">
        <v>25</v>
      </c>
      <c r="D928" s="8" t="s">
        <v>65</v>
      </c>
      <c r="E928" s="9">
        <v>1</v>
      </c>
      <c r="F928" s="8" t="s">
        <v>1300</v>
      </c>
      <c r="G928" s="8" t="s">
        <v>30</v>
      </c>
      <c r="H928" s="39">
        <v>2</v>
      </c>
      <c r="I928" s="10">
        <v>2.9</v>
      </c>
      <c r="J928" s="8" t="s">
        <v>28</v>
      </c>
      <c r="K928" s="29"/>
      <c r="L928" s="29"/>
      <c r="M928" s="29"/>
      <c r="N928" s="29"/>
      <c r="O928" s="25">
        <f t="shared" si="112"/>
        <v>-2</v>
      </c>
      <c r="P928" s="25">
        <f t="shared" si="113"/>
        <v>-2</v>
      </c>
      <c r="Q928" s="25">
        <f t="shared" si="114"/>
        <v>-2</v>
      </c>
      <c r="R928" s="33">
        <f t="shared" si="115"/>
        <v>-2</v>
      </c>
      <c r="S928" s="27">
        <f t="shared" si="117"/>
        <v>-48.670000000000115</v>
      </c>
      <c r="T928" s="27">
        <f t="shared" si="117"/>
        <v>-154.02000000000012</v>
      </c>
      <c r="U928" s="27">
        <f t="shared" si="117"/>
        <v>-115.91000000000003</v>
      </c>
      <c r="V928" s="27">
        <f t="shared" si="117"/>
        <v>-49.035999999999987</v>
      </c>
      <c r="W928" s="4" t="s">
        <v>1299</v>
      </c>
    </row>
    <row r="929" spans="1:23" s="4" customFormat="1" ht="15" customHeight="1" x14ac:dyDescent="0.25">
      <c r="A929" s="1"/>
      <c r="B929" s="16">
        <v>44044</v>
      </c>
      <c r="C929" s="8" t="s">
        <v>25</v>
      </c>
      <c r="D929" s="8" t="s">
        <v>65</v>
      </c>
      <c r="E929" s="9">
        <v>2</v>
      </c>
      <c r="F929" s="8" t="s">
        <v>1302</v>
      </c>
      <c r="G929" s="8" t="s">
        <v>30</v>
      </c>
      <c r="H929" s="39">
        <v>1</v>
      </c>
      <c r="I929" s="10">
        <v>7.17</v>
      </c>
      <c r="J929" s="8" t="s">
        <v>28</v>
      </c>
      <c r="K929" s="29"/>
      <c r="L929" s="29"/>
      <c r="M929" s="29"/>
      <c r="N929" s="29"/>
      <c r="O929" s="25">
        <f t="shared" si="112"/>
        <v>-1</v>
      </c>
      <c r="P929" s="25">
        <f t="shared" si="113"/>
        <v>-1</v>
      </c>
      <c r="Q929" s="25">
        <f t="shared" si="114"/>
        <v>-1</v>
      </c>
      <c r="R929" s="33">
        <f t="shared" si="115"/>
        <v>-1</v>
      </c>
      <c r="S929" s="27">
        <f t="shared" si="117"/>
        <v>-49.670000000000115</v>
      </c>
      <c r="T929" s="27">
        <f t="shared" si="117"/>
        <v>-155.02000000000012</v>
      </c>
      <c r="U929" s="27">
        <f t="shared" si="117"/>
        <v>-116.91000000000003</v>
      </c>
      <c r="V929" s="27">
        <f t="shared" si="117"/>
        <v>-50.035999999999987</v>
      </c>
      <c r="W929" s="4" t="s">
        <v>1301</v>
      </c>
    </row>
    <row r="930" spans="1:23" s="4" customFormat="1" ht="15" customHeight="1" x14ac:dyDescent="0.25">
      <c r="A930" s="1"/>
      <c r="B930" s="16">
        <v>44044</v>
      </c>
      <c r="C930" s="8" t="s">
        <v>25</v>
      </c>
      <c r="D930" s="8" t="s">
        <v>65</v>
      </c>
      <c r="E930" s="9">
        <v>6</v>
      </c>
      <c r="F930" s="8" t="s">
        <v>1304</v>
      </c>
      <c r="G930" s="8" t="s">
        <v>30</v>
      </c>
      <c r="H930" s="39">
        <v>3</v>
      </c>
      <c r="I930" s="10">
        <v>4.95</v>
      </c>
      <c r="J930" s="8" t="s">
        <v>7</v>
      </c>
      <c r="K930" s="29"/>
      <c r="L930" s="29"/>
      <c r="M930" s="29"/>
      <c r="N930" s="29"/>
      <c r="O930" s="25">
        <f t="shared" si="112"/>
        <v>-3</v>
      </c>
      <c r="P930" s="25">
        <f t="shared" si="113"/>
        <v>-3</v>
      </c>
      <c r="Q930" s="25">
        <f t="shared" si="114"/>
        <v>-3</v>
      </c>
      <c r="R930" s="33">
        <f t="shared" si="115"/>
        <v>-3</v>
      </c>
      <c r="S930" s="27">
        <f t="shared" si="117"/>
        <v>-52.670000000000115</v>
      </c>
      <c r="T930" s="27">
        <f t="shared" si="117"/>
        <v>-158.02000000000012</v>
      </c>
      <c r="U930" s="27">
        <f t="shared" si="117"/>
        <v>-119.91000000000003</v>
      </c>
      <c r="V930" s="27">
        <f t="shared" si="117"/>
        <v>-53.035999999999987</v>
      </c>
      <c r="W930" s="4" t="s">
        <v>1303</v>
      </c>
    </row>
    <row r="931" spans="1:23" s="4" customFormat="1" ht="15" customHeight="1" x14ac:dyDescent="0.25">
      <c r="A931" s="1"/>
      <c r="B931" s="16">
        <v>44044</v>
      </c>
      <c r="C931" s="8" t="s">
        <v>25</v>
      </c>
      <c r="D931" s="8" t="s">
        <v>65</v>
      </c>
      <c r="E931" s="9">
        <v>6</v>
      </c>
      <c r="F931" s="8" t="s">
        <v>500</v>
      </c>
      <c r="G931" s="8" t="s">
        <v>30</v>
      </c>
      <c r="H931" s="39">
        <v>1</v>
      </c>
      <c r="I931" s="10">
        <v>5.55</v>
      </c>
      <c r="J931" s="8" t="s">
        <v>33</v>
      </c>
      <c r="K931" s="29"/>
      <c r="L931" s="29"/>
      <c r="M931" s="29"/>
      <c r="N931" s="29"/>
      <c r="O931" s="25">
        <f t="shared" si="112"/>
        <v>-1</v>
      </c>
      <c r="P931" s="25">
        <f t="shared" si="113"/>
        <v>-1</v>
      </c>
      <c r="Q931" s="25">
        <f t="shared" si="114"/>
        <v>-1</v>
      </c>
      <c r="R931" s="33">
        <f t="shared" si="115"/>
        <v>-1</v>
      </c>
      <c r="S931" s="27">
        <f t="shared" si="117"/>
        <v>-53.670000000000115</v>
      </c>
      <c r="T931" s="27">
        <f t="shared" si="117"/>
        <v>-159.02000000000012</v>
      </c>
      <c r="U931" s="27">
        <f t="shared" si="117"/>
        <v>-120.91000000000003</v>
      </c>
      <c r="V931" s="27">
        <f t="shared" si="117"/>
        <v>-54.035999999999987</v>
      </c>
      <c r="W931" s="4" t="s">
        <v>1303</v>
      </c>
    </row>
    <row r="932" spans="1:23" s="4" customFormat="1" ht="15" customHeight="1" x14ac:dyDescent="0.25">
      <c r="A932" s="1"/>
      <c r="B932" s="16">
        <v>44044</v>
      </c>
      <c r="C932" s="8" t="s">
        <v>25</v>
      </c>
      <c r="D932" s="8" t="s">
        <v>65</v>
      </c>
      <c r="E932" s="9">
        <v>7</v>
      </c>
      <c r="F932" s="8" t="s">
        <v>1306</v>
      </c>
      <c r="G932" s="8" t="s">
        <v>30</v>
      </c>
      <c r="H932" s="39">
        <v>1</v>
      </c>
      <c r="I932" s="10">
        <v>5.79</v>
      </c>
      <c r="J932" s="8" t="s">
        <v>28</v>
      </c>
      <c r="K932" s="29"/>
      <c r="L932" s="29"/>
      <c r="M932" s="29"/>
      <c r="N932" s="29"/>
      <c r="O932" s="25">
        <f t="shared" si="112"/>
        <v>-1</v>
      </c>
      <c r="P932" s="25">
        <f t="shared" si="113"/>
        <v>-1</v>
      </c>
      <c r="Q932" s="25">
        <f t="shared" si="114"/>
        <v>-1</v>
      </c>
      <c r="R932" s="33">
        <f t="shared" si="115"/>
        <v>-1</v>
      </c>
      <c r="S932" s="27">
        <f t="shared" si="117"/>
        <v>-54.670000000000115</v>
      </c>
      <c r="T932" s="27">
        <f t="shared" si="117"/>
        <v>-160.02000000000012</v>
      </c>
      <c r="U932" s="27">
        <f t="shared" si="117"/>
        <v>-121.91000000000003</v>
      </c>
      <c r="V932" s="27">
        <f t="shared" si="117"/>
        <v>-55.035999999999987</v>
      </c>
      <c r="W932" s="4" t="s">
        <v>1305</v>
      </c>
    </row>
    <row r="933" spans="1:23" s="4" customFormat="1" ht="15" customHeight="1" x14ac:dyDescent="0.25">
      <c r="A933" s="1"/>
      <c r="B933" s="16">
        <v>44044</v>
      </c>
      <c r="C933" s="8" t="s">
        <v>25</v>
      </c>
      <c r="D933" s="8" t="s">
        <v>65</v>
      </c>
      <c r="E933" s="9">
        <v>7</v>
      </c>
      <c r="F933" s="8" t="s">
        <v>1306</v>
      </c>
      <c r="G933" s="8" t="s">
        <v>31</v>
      </c>
      <c r="H933" s="39">
        <v>1</v>
      </c>
      <c r="I933" s="10">
        <v>5.79</v>
      </c>
      <c r="J933" s="8" t="s">
        <v>28</v>
      </c>
      <c r="K933" s="29"/>
      <c r="L933" s="29"/>
      <c r="M933" s="29"/>
      <c r="N933" s="29"/>
      <c r="O933" s="25">
        <f t="shared" si="112"/>
        <v>-1</v>
      </c>
      <c r="P933" s="25">
        <f t="shared" si="113"/>
        <v>-1</v>
      </c>
      <c r="Q933" s="25">
        <f t="shared" si="114"/>
        <v>-1</v>
      </c>
      <c r="R933" s="33">
        <f t="shared" si="115"/>
        <v>-1</v>
      </c>
      <c r="S933" s="27">
        <f t="shared" si="117"/>
        <v>-55.670000000000115</v>
      </c>
      <c r="T933" s="27">
        <f t="shared" si="117"/>
        <v>-161.02000000000012</v>
      </c>
      <c r="U933" s="27">
        <f t="shared" si="117"/>
        <v>-122.91000000000003</v>
      </c>
      <c r="V933" s="27">
        <f t="shared" si="117"/>
        <v>-56.035999999999987</v>
      </c>
      <c r="W933" s="4" t="s">
        <v>1305</v>
      </c>
    </row>
    <row r="934" spans="1:23" s="4" customFormat="1" ht="15" customHeight="1" x14ac:dyDescent="0.25">
      <c r="A934" s="1"/>
      <c r="B934" s="16">
        <v>44044</v>
      </c>
      <c r="C934" s="8" t="s">
        <v>25</v>
      </c>
      <c r="D934" s="8" t="s">
        <v>65</v>
      </c>
      <c r="E934" s="9">
        <v>8</v>
      </c>
      <c r="F934" s="8" t="s">
        <v>1225</v>
      </c>
      <c r="G934" s="8" t="s">
        <v>30</v>
      </c>
      <c r="H934" s="39">
        <v>4</v>
      </c>
      <c r="I934" s="10">
        <v>2.5</v>
      </c>
      <c r="J934" s="8" t="s">
        <v>14</v>
      </c>
      <c r="K934" s="29">
        <v>2.4500000000000002</v>
      </c>
      <c r="L934" s="29">
        <v>1.9</v>
      </c>
      <c r="M934" s="29">
        <v>2.6</v>
      </c>
      <c r="N934" s="29">
        <v>2.12</v>
      </c>
      <c r="O934" s="25">
        <f t="shared" si="112"/>
        <v>5.8000000000000007</v>
      </c>
      <c r="P934" s="25">
        <f t="shared" si="113"/>
        <v>3.5999999999999996</v>
      </c>
      <c r="Q934" s="25">
        <f t="shared" si="114"/>
        <v>6.4</v>
      </c>
      <c r="R934" s="33">
        <f t="shared" si="115"/>
        <v>4.4800000000000004</v>
      </c>
      <c r="S934" s="27">
        <f t="shared" si="117"/>
        <v>-49.870000000000118</v>
      </c>
      <c r="T934" s="27">
        <f t="shared" si="117"/>
        <v>-157.42000000000013</v>
      </c>
      <c r="U934" s="27">
        <f t="shared" si="117"/>
        <v>-116.51000000000002</v>
      </c>
      <c r="V934" s="27">
        <f t="shared" si="117"/>
        <v>-51.555999999999983</v>
      </c>
      <c r="W934" s="4" t="s">
        <v>1307</v>
      </c>
    </row>
    <row r="935" spans="1:23" s="4" customFormat="1" ht="15" customHeight="1" x14ac:dyDescent="0.25">
      <c r="A935" s="1"/>
      <c r="B935" s="16">
        <v>44044</v>
      </c>
      <c r="C935" s="8" t="s">
        <v>25</v>
      </c>
      <c r="D935" s="8" t="s">
        <v>65</v>
      </c>
      <c r="E935" s="9">
        <v>8</v>
      </c>
      <c r="F935" s="8" t="s">
        <v>1308</v>
      </c>
      <c r="G935" s="8" t="s">
        <v>30</v>
      </c>
      <c r="H935" s="39">
        <v>1</v>
      </c>
      <c r="I935" s="10">
        <v>6.62</v>
      </c>
      <c r="J935" s="8" t="s">
        <v>7</v>
      </c>
      <c r="K935" s="29"/>
      <c r="L935" s="29"/>
      <c r="M935" s="29"/>
      <c r="N935" s="29"/>
      <c r="O935" s="25">
        <f t="shared" si="112"/>
        <v>-1</v>
      </c>
      <c r="P935" s="25">
        <f t="shared" si="113"/>
        <v>-1</v>
      </c>
      <c r="Q935" s="25">
        <f t="shared" si="114"/>
        <v>-1</v>
      </c>
      <c r="R935" s="33">
        <f t="shared" si="115"/>
        <v>-1</v>
      </c>
      <c r="S935" s="27">
        <f t="shared" si="117"/>
        <v>-50.870000000000118</v>
      </c>
      <c r="T935" s="27">
        <f t="shared" si="117"/>
        <v>-158.42000000000013</v>
      </c>
      <c r="U935" s="27">
        <f t="shared" si="117"/>
        <v>-117.51000000000002</v>
      </c>
      <c r="V935" s="27">
        <f t="shared" si="117"/>
        <v>-52.555999999999983</v>
      </c>
      <c r="W935" s="4" t="s">
        <v>1307</v>
      </c>
    </row>
    <row r="936" spans="1:23" s="4" customFormat="1" ht="15" customHeight="1" x14ac:dyDescent="0.25">
      <c r="A936" s="1"/>
      <c r="B936" s="16">
        <v>44045</v>
      </c>
      <c r="C936" s="8" t="s">
        <v>35</v>
      </c>
      <c r="D936" s="8" t="s">
        <v>36</v>
      </c>
      <c r="E936" s="9">
        <v>1</v>
      </c>
      <c r="F936" s="8" t="s">
        <v>1310</v>
      </c>
      <c r="G936" s="8" t="s">
        <v>30</v>
      </c>
      <c r="H936" s="39">
        <v>2</v>
      </c>
      <c r="I936" s="10">
        <v>1.93</v>
      </c>
      <c r="J936" s="8" t="s">
        <v>33</v>
      </c>
      <c r="K936" s="29"/>
      <c r="L936" s="29"/>
      <c r="M936" s="29"/>
      <c r="N936" s="29"/>
      <c r="O936" s="25">
        <f t="shared" si="112"/>
        <v>-2</v>
      </c>
      <c r="P936" s="25">
        <f t="shared" si="113"/>
        <v>-2</v>
      </c>
      <c r="Q936" s="25">
        <f t="shared" si="114"/>
        <v>-2</v>
      </c>
      <c r="R936" s="33">
        <f t="shared" si="115"/>
        <v>-2</v>
      </c>
      <c r="S936" s="27">
        <f t="shared" si="117"/>
        <v>-52.870000000000118</v>
      </c>
      <c r="T936" s="27">
        <f t="shared" si="117"/>
        <v>-160.42000000000013</v>
      </c>
      <c r="U936" s="27">
        <f t="shared" si="117"/>
        <v>-119.51000000000002</v>
      </c>
      <c r="V936" s="27">
        <f t="shared" si="117"/>
        <v>-54.555999999999983</v>
      </c>
      <c r="W936" s="4" t="s">
        <v>1309</v>
      </c>
    </row>
    <row r="937" spans="1:23" s="4" customFormat="1" ht="15" customHeight="1" x14ac:dyDescent="0.25">
      <c r="A937" s="1"/>
      <c r="B937" s="16">
        <v>44045</v>
      </c>
      <c r="C937" s="8" t="s">
        <v>35</v>
      </c>
      <c r="D937" s="8" t="s">
        <v>36</v>
      </c>
      <c r="E937" s="9">
        <v>1</v>
      </c>
      <c r="F937" s="8" t="s">
        <v>1311</v>
      </c>
      <c r="G937" s="8" t="s">
        <v>30</v>
      </c>
      <c r="H937" s="39">
        <v>1</v>
      </c>
      <c r="I937" s="10">
        <v>13</v>
      </c>
      <c r="J937" s="8" t="s">
        <v>28</v>
      </c>
      <c r="K937" s="29"/>
      <c r="L937" s="29"/>
      <c r="M937" s="29"/>
      <c r="N937" s="29"/>
      <c r="O937" s="25">
        <f t="shared" si="112"/>
        <v>-1</v>
      </c>
      <c r="P937" s="25">
        <f t="shared" si="113"/>
        <v>-1</v>
      </c>
      <c r="Q937" s="25">
        <f t="shared" si="114"/>
        <v>-1</v>
      </c>
      <c r="R937" s="33">
        <f t="shared" si="115"/>
        <v>-1</v>
      </c>
      <c r="S937" s="27">
        <f t="shared" ref="S937:V952" si="118">O937+S936</f>
        <v>-53.870000000000118</v>
      </c>
      <c r="T937" s="27">
        <f t="shared" si="118"/>
        <v>-161.42000000000013</v>
      </c>
      <c r="U937" s="27">
        <f t="shared" si="118"/>
        <v>-120.51000000000002</v>
      </c>
      <c r="V937" s="27">
        <f t="shared" si="118"/>
        <v>-55.555999999999983</v>
      </c>
      <c r="W937" s="4" t="s">
        <v>1309</v>
      </c>
    </row>
    <row r="938" spans="1:23" s="4" customFormat="1" ht="15" customHeight="1" x14ac:dyDescent="0.25">
      <c r="A938" s="1"/>
      <c r="B938" s="16">
        <v>44045</v>
      </c>
      <c r="C938" s="8" t="s">
        <v>35</v>
      </c>
      <c r="D938" s="8" t="s">
        <v>36</v>
      </c>
      <c r="E938" s="9">
        <v>2</v>
      </c>
      <c r="F938" s="8" t="s">
        <v>1313</v>
      </c>
      <c r="G938" s="8" t="s">
        <v>30</v>
      </c>
      <c r="H938" s="39">
        <v>1</v>
      </c>
      <c r="I938" s="10">
        <v>9.5399999999999991</v>
      </c>
      <c r="J938" s="8" t="s">
        <v>33</v>
      </c>
      <c r="K938" s="29"/>
      <c r="L938" s="29"/>
      <c r="M938" s="29"/>
      <c r="N938" s="29"/>
      <c r="O938" s="25">
        <f t="shared" si="112"/>
        <v>-1</v>
      </c>
      <c r="P938" s="25">
        <f t="shared" si="113"/>
        <v>-1</v>
      </c>
      <c r="Q938" s="25">
        <f t="shared" si="114"/>
        <v>-1</v>
      </c>
      <c r="R938" s="33">
        <f t="shared" si="115"/>
        <v>-1</v>
      </c>
      <c r="S938" s="27">
        <f t="shared" si="118"/>
        <v>-54.870000000000118</v>
      </c>
      <c r="T938" s="27">
        <f t="shared" si="118"/>
        <v>-162.42000000000013</v>
      </c>
      <c r="U938" s="27">
        <f t="shared" si="118"/>
        <v>-121.51000000000002</v>
      </c>
      <c r="V938" s="27">
        <f t="shared" si="118"/>
        <v>-56.555999999999983</v>
      </c>
      <c r="W938" s="4" t="s">
        <v>1312</v>
      </c>
    </row>
    <row r="939" spans="1:23" s="4" customFormat="1" ht="15" customHeight="1" x14ac:dyDescent="0.25">
      <c r="A939" s="1"/>
      <c r="B939" s="16">
        <v>44045</v>
      </c>
      <c r="C939" s="8" t="s">
        <v>35</v>
      </c>
      <c r="D939" s="8" t="s">
        <v>36</v>
      </c>
      <c r="E939" s="9">
        <v>2</v>
      </c>
      <c r="F939" s="8" t="s">
        <v>1313</v>
      </c>
      <c r="G939" s="8" t="s">
        <v>31</v>
      </c>
      <c r="H939" s="39">
        <v>1</v>
      </c>
      <c r="I939" s="10">
        <v>9.5399999999999991</v>
      </c>
      <c r="J939" s="8" t="s">
        <v>33</v>
      </c>
      <c r="K939" s="29">
        <v>3.2</v>
      </c>
      <c r="L939" s="29">
        <v>1.9</v>
      </c>
      <c r="M939" s="29"/>
      <c r="N939" s="29">
        <v>2.57</v>
      </c>
      <c r="O939" s="25">
        <f t="shared" si="112"/>
        <v>2.2000000000000002</v>
      </c>
      <c r="P939" s="25">
        <f t="shared" si="113"/>
        <v>0.89999999999999991</v>
      </c>
      <c r="Q939" s="25">
        <f t="shared" si="114"/>
        <v>1.5699999999999998</v>
      </c>
      <c r="R939" s="33">
        <f t="shared" si="115"/>
        <v>1.5699999999999998</v>
      </c>
      <c r="S939" s="27">
        <f t="shared" si="118"/>
        <v>-52.670000000000115</v>
      </c>
      <c r="T939" s="27">
        <f t="shared" si="118"/>
        <v>-161.52000000000012</v>
      </c>
      <c r="U939" s="27">
        <f t="shared" si="118"/>
        <v>-119.94000000000003</v>
      </c>
      <c r="V939" s="27">
        <f t="shared" si="118"/>
        <v>-54.985999999999983</v>
      </c>
      <c r="W939" s="4" t="s">
        <v>1312</v>
      </c>
    </row>
    <row r="940" spans="1:23" s="4" customFormat="1" ht="15" customHeight="1" x14ac:dyDescent="0.25">
      <c r="A940" s="1"/>
      <c r="B940" s="16">
        <v>44045</v>
      </c>
      <c r="C940" s="8" t="s">
        <v>35</v>
      </c>
      <c r="D940" s="8" t="s">
        <v>36</v>
      </c>
      <c r="E940" s="9">
        <v>4</v>
      </c>
      <c r="F940" s="8" t="s">
        <v>1315</v>
      </c>
      <c r="G940" s="8" t="s">
        <v>30</v>
      </c>
      <c r="H940" s="39">
        <v>4</v>
      </c>
      <c r="I940" s="10">
        <v>2.29</v>
      </c>
      <c r="J940" s="8" t="s">
        <v>7</v>
      </c>
      <c r="K940" s="29"/>
      <c r="L940" s="29"/>
      <c r="M940" s="29"/>
      <c r="N940" s="29"/>
      <c r="O940" s="25">
        <f t="shared" si="112"/>
        <v>-4</v>
      </c>
      <c r="P940" s="25">
        <f t="shared" si="113"/>
        <v>-4</v>
      </c>
      <c r="Q940" s="25">
        <f t="shared" si="114"/>
        <v>-4</v>
      </c>
      <c r="R940" s="33">
        <f t="shared" si="115"/>
        <v>-4</v>
      </c>
      <c r="S940" s="27">
        <f t="shared" si="118"/>
        <v>-56.670000000000115</v>
      </c>
      <c r="T940" s="27">
        <f t="shared" si="118"/>
        <v>-165.52000000000012</v>
      </c>
      <c r="U940" s="27">
        <f t="shared" si="118"/>
        <v>-123.94000000000003</v>
      </c>
      <c r="V940" s="27">
        <f t="shared" si="118"/>
        <v>-58.985999999999983</v>
      </c>
      <c r="W940" s="4" t="s">
        <v>1314</v>
      </c>
    </row>
    <row r="941" spans="1:23" s="4" customFormat="1" ht="15" customHeight="1" x14ac:dyDescent="0.25">
      <c r="A941" s="1"/>
      <c r="B941" s="16">
        <v>44045</v>
      </c>
      <c r="C941" s="8" t="s">
        <v>35</v>
      </c>
      <c r="D941" s="8" t="s">
        <v>36</v>
      </c>
      <c r="E941" s="9">
        <v>8</v>
      </c>
      <c r="F941" s="8" t="s">
        <v>1317</v>
      </c>
      <c r="G941" s="8" t="s">
        <v>30</v>
      </c>
      <c r="H941" s="39">
        <v>6</v>
      </c>
      <c r="I941" s="10">
        <v>1.77</v>
      </c>
      <c r="J941" s="8" t="s">
        <v>28</v>
      </c>
      <c r="K941" s="29"/>
      <c r="L941" s="29"/>
      <c r="M941" s="29"/>
      <c r="N941" s="29"/>
      <c r="O941" s="25">
        <f t="shared" si="112"/>
        <v>-6</v>
      </c>
      <c r="P941" s="25">
        <f t="shared" si="113"/>
        <v>-6</v>
      </c>
      <c r="Q941" s="25">
        <f t="shared" si="114"/>
        <v>-6</v>
      </c>
      <c r="R941" s="33">
        <f t="shared" si="115"/>
        <v>-6</v>
      </c>
      <c r="S941" s="27">
        <f t="shared" si="118"/>
        <v>-62.670000000000115</v>
      </c>
      <c r="T941" s="27">
        <f t="shared" si="118"/>
        <v>-171.52000000000012</v>
      </c>
      <c r="U941" s="27">
        <f t="shared" si="118"/>
        <v>-129.94000000000003</v>
      </c>
      <c r="V941" s="27">
        <f t="shared" si="118"/>
        <v>-64.98599999999999</v>
      </c>
      <c r="W941" s="4" t="s">
        <v>1316</v>
      </c>
    </row>
    <row r="942" spans="1:23" s="4" customFormat="1" ht="15" customHeight="1" x14ac:dyDescent="0.25">
      <c r="A942" s="1"/>
      <c r="B942" s="16">
        <v>44048</v>
      </c>
      <c r="C942" s="8" t="s">
        <v>27</v>
      </c>
      <c r="D942" s="8" t="s">
        <v>36</v>
      </c>
      <c r="E942" s="9">
        <v>4</v>
      </c>
      <c r="F942" s="8" t="s">
        <v>1319</v>
      </c>
      <c r="G942" s="8" t="s">
        <v>30</v>
      </c>
      <c r="H942" s="39">
        <v>4</v>
      </c>
      <c r="I942" s="10">
        <v>3.27</v>
      </c>
      <c r="J942" s="8" t="s">
        <v>14</v>
      </c>
      <c r="K942" s="29">
        <v>2.5</v>
      </c>
      <c r="L942" s="29">
        <v>2.8</v>
      </c>
      <c r="M942" s="29">
        <v>2.9</v>
      </c>
      <c r="N942" s="29">
        <v>2.9</v>
      </c>
      <c r="O942" s="25">
        <f t="shared" si="112"/>
        <v>6</v>
      </c>
      <c r="P942" s="25">
        <f t="shared" si="113"/>
        <v>7.1999999999999993</v>
      </c>
      <c r="Q942" s="25">
        <f t="shared" si="114"/>
        <v>7.6</v>
      </c>
      <c r="R942" s="33">
        <f t="shared" si="115"/>
        <v>7.6</v>
      </c>
      <c r="S942" s="27">
        <f t="shared" si="118"/>
        <v>-56.670000000000115</v>
      </c>
      <c r="T942" s="27">
        <f t="shared" si="118"/>
        <v>-164.32000000000014</v>
      </c>
      <c r="U942" s="27">
        <f t="shared" si="118"/>
        <v>-122.34000000000003</v>
      </c>
      <c r="V942" s="27">
        <f t="shared" si="118"/>
        <v>-57.385999999999989</v>
      </c>
      <c r="W942" s="4" t="s">
        <v>1318</v>
      </c>
    </row>
    <row r="943" spans="1:23" s="4" customFormat="1" ht="15" customHeight="1" x14ac:dyDescent="0.25">
      <c r="A943" s="1"/>
      <c r="B943" s="16">
        <v>44048</v>
      </c>
      <c r="C943" s="8" t="s">
        <v>27</v>
      </c>
      <c r="D943" s="8" t="s">
        <v>36</v>
      </c>
      <c r="E943" s="9">
        <v>4</v>
      </c>
      <c r="F943" s="8" t="s">
        <v>61</v>
      </c>
      <c r="G943" s="8" t="s">
        <v>30</v>
      </c>
      <c r="H943" s="39">
        <v>4</v>
      </c>
      <c r="I943" s="10">
        <v>6.06</v>
      </c>
      <c r="J943" s="8" t="s">
        <v>7</v>
      </c>
      <c r="K943" s="29"/>
      <c r="L943" s="29"/>
      <c r="M943" s="29"/>
      <c r="N943" s="29"/>
      <c r="O943" s="25">
        <f t="shared" si="112"/>
        <v>-4</v>
      </c>
      <c r="P943" s="25">
        <f t="shared" si="113"/>
        <v>-4</v>
      </c>
      <c r="Q943" s="25">
        <f t="shared" si="114"/>
        <v>-4</v>
      </c>
      <c r="R943" s="33">
        <f t="shared" si="115"/>
        <v>-4</v>
      </c>
      <c r="S943" s="27">
        <f t="shared" si="118"/>
        <v>-60.670000000000115</v>
      </c>
      <c r="T943" s="27">
        <f t="shared" si="118"/>
        <v>-168.32000000000014</v>
      </c>
      <c r="U943" s="27">
        <f t="shared" si="118"/>
        <v>-126.34000000000003</v>
      </c>
      <c r="V943" s="27">
        <f t="shared" si="118"/>
        <v>-61.385999999999989</v>
      </c>
      <c r="W943" s="4" t="s">
        <v>1318</v>
      </c>
    </row>
    <row r="944" spans="1:23" s="4" customFormat="1" ht="15" customHeight="1" x14ac:dyDescent="0.25">
      <c r="A944" s="1"/>
      <c r="B944" s="16">
        <v>44048</v>
      </c>
      <c r="C944" s="8" t="s">
        <v>27</v>
      </c>
      <c r="D944" s="8" t="s">
        <v>36</v>
      </c>
      <c r="E944" s="9">
        <v>6</v>
      </c>
      <c r="F944" s="8" t="s">
        <v>700</v>
      </c>
      <c r="G944" s="8" t="s">
        <v>30</v>
      </c>
      <c r="H944" s="39">
        <v>4</v>
      </c>
      <c r="I944" s="10">
        <v>2.12</v>
      </c>
      <c r="J944" s="8" t="s">
        <v>33</v>
      </c>
      <c r="K944" s="29"/>
      <c r="L944" s="29"/>
      <c r="M944" s="29"/>
      <c r="N944" s="29"/>
      <c r="O944" s="25">
        <f t="shared" si="112"/>
        <v>-4</v>
      </c>
      <c r="P944" s="25">
        <f t="shared" si="113"/>
        <v>-4</v>
      </c>
      <c r="Q944" s="25">
        <f t="shared" si="114"/>
        <v>-4</v>
      </c>
      <c r="R944" s="33">
        <f t="shared" si="115"/>
        <v>-4</v>
      </c>
      <c r="S944" s="27">
        <f t="shared" si="118"/>
        <v>-64.670000000000115</v>
      </c>
      <c r="T944" s="27">
        <f t="shared" si="118"/>
        <v>-172.32000000000014</v>
      </c>
      <c r="U944" s="27">
        <f t="shared" si="118"/>
        <v>-130.34000000000003</v>
      </c>
      <c r="V944" s="27">
        <f t="shared" si="118"/>
        <v>-65.385999999999996</v>
      </c>
      <c r="W944" s="4" t="s">
        <v>1320</v>
      </c>
    </row>
    <row r="945" spans="1:23" s="4" customFormat="1" ht="15" customHeight="1" x14ac:dyDescent="0.25">
      <c r="A945" s="1"/>
      <c r="B945" s="16">
        <v>44049</v>
      </c>
      <c r="C945" s="8" t="s">
        <v>167</v>
      </c>
      <c r="D945" s="8" t="s">
        <v>108</v>
      </c>
      <c r="E945" s="9">
        <v>2</v>
      </c>
      <c r="F945" s="8" t="s">
        <v>1322</v>
      </c>
      <c r="G945" s="8" t="s">
        <v>30</v>
      </c>
      <c r="H945" s="39">
        <v>1</v>
      </c>
      <c r="I945" s="10">
        <v>4.4800000000000004</v>
      </c>
      <c r="J945" s="8" t="s">
        <v>28</v>
      </c>
      <c r="K945" s="29"/>
      <c r="L945" s="29"/>
      <c r="M945" s="29"/>
      <c r="N945" s="29"/>
      <c r="O945" s="25">
        <f t="shared" si="112"/>
        <v>-1</v>
      </c>
      <c r="P945" s="25">
        <f t="shared" si="113"/>
        <v>-1</v>
      </c>
      <c r="Q945" s="25">
        <f t="shared" si="114"/>
        <v>-1</v>
      </c>
      <c r="R945" s="33">
        <f t="shared" si="115"/>
        <v>-1</v>
      </c>
      <c r="S945" s="27">
        <f t="shared" si="118"/>
        <v>-65.670000000000115</v>
      </c>
      <c r="T945" s="27">
        <f t="shared" si="118"/>
        <v>-173.32000000000014</v>
      </c>
      <c r="U945" s="27">
        <f t="shared" si="118"/>
        <v>-131.34000000000003</v>
      </c>
      <c r="V945" s="27">
        <f t="shared" si="118"/>
        <v>-66.385999999999996</v>
      </c>
      <c r="W945" s="4" t="s">
        <v>1321</v>
      </c>
    </row>
    <row r="946" spans="1:23" s="4" customFormat="1" ht="15" customHeight="1" x14ac:dyDescent="0.25">
      <c r="A946" s="1"/>
      <c r="B946" s="16">
        <v>44049</v>
      </c>
      <c r="C946" s="8" t="s">
        <v>167</v>
      </c>
      <c r="D946" s="8" t="s">
        <v>108</v>
      </c>
      <c r="E946" s="9">
        <v>2</v>
      </c>
      <c r="F946" s="8" t="s">
        <v>1322</v>
      </c>
      <c r="G946" s="8" t="s">
        <v>31</v>
      </c>
      <c r="H946" s="39">
        <v>1</v>
      </c>
      <c r="I946" s="10">
        <v>4.4800000000000004</v>
      </c>
      <c r="J946" s="8" t="s">
        <v>28</v>
      </c>
      <c r="K946" s="29"/>
      <c r="L946" s="29"/>
      <c r="M946" s="29"/>
      <c r="N946" s="29"/>
      <c r="O946" s="25">
        <f t="shared" si="112"/>
        <v>-1</v>
      </c>
      <c r="P946" s="25">
        <f t="shared" si="113"/>
        <v>-1</v>
      </c>
      <c r="Q946" s="25">
        <f t="shared" si="114"/>
        <v>-1</v>
      </c>
      <c r="R946" s="33">
        <f t="shared" si="115"/>
        <v>-1</v>
      </c>
      <c r="S946" s="27">
        <f t="shared" si="118"/>
        <v>-66.670000000000115</v>
      </c>
      <c r="T946" s="27">
        <f t="shared" si="118"/>
        <v>-174.32000000000014</v>
      </c>
      <c r="U946" s="27">
        <f t="shared" si="118"/>
        <v>-132.34000000000003</v>
      </c>
      <c r="V946" s="27">
        <f t="shared" si="118"/>
        <v>-67.385999999999996</v>
      </c>
      <c r="W946" s="4" t="s">
        <v>1321</v>
      </c>
    </row>
    <row r="947" spans="1:23" s="4" customFormat="1" ht="15" customHeight="1" x14ac:dyDescent="0.25">
      <c r="A947" s="1"/>
      <c r="B947" s="16">
        <v>44049</v>
      </c>
      <c r="C947" s="8" t="s">
        <v>167</v>
      </c>
      <c r="D947" s="8" t="s">
        <v>108</v>
      </c>
      <c r="E947" s="9">
        <v>4</v>
      </c>
      <c r="F947" s="8" t="s">
        <v>1324</v>
      </c>
      <c r="G947" s="8" t="s">
        <v>30</v>
      </c>
      <c r="H947" s="39">
        <v>1</v>
      </c>
      <c r="I947" s="10">
        <v>4.84</v>
      </c>
      <c r="J947" s="8" t="s">
        <v>28</v>
      </c>
      <c r="K947" s="29"/>
      <c r="L947" s="29"/>
      <c r="M947" s="29"/>
      <c r="N947" s="29"/>
      <c r="O947" s="25">
        <f t="shared" si="112"/>
        <v>-1</v>
      </c>
      <c r="P947" s="25">
        <f t="shared" si="113"/>
        <v>-1</v>
      </c>
      <c r="Q947" s="25">
        <f t="shared" si="114"/>
        <v>-1</v>
      </c>
      <c r="R947" s="33">
        <f t="shared" si="115"/>
        <v>-1</v>
      </c>
      <c r="S947" s="27">
        <f t="shared" si="118"/>
        <v>-67.670000000000115</v>
      </c>
      <c r="T947" s="27">
        <f t="shared" si="118"/>
        <v>-175.32000000000014</v>
      </c>
      <c r="U947" s="27">
        <f t="shared" si="118"/>
        <v>-133.34000000000003</v>
      </c>
      <c r="V947" s="27">
        <f t="shared" si="118"/>
        <v>-68.385999999999996</v>
      </c>
      <c r="W947" s="4" t="s">
        <v>1323</v>
      </c>
    </row>
    <row r="948" spans="1:23" s="4" customFormat="1" ht="15" customHeight="1" x14ac:dyDescent="0.25">
      <c r="A948" s="1"/>
      <c r="B948" s="16">
        <v>44049</v>
      </c>
      <c r="C948" s="8" t="s">
        <v>167</v>
      </c>
      <c r="D948" s="8" t="s">
        <v>108</v>
      </c>
      <c r="E948" s="9">
        <v>4</v>
      </c>
      <c r="F948" s="8" t="s">
        <v>1324</v>
      </c>
      <c r="G948" s="8" t="s">
        <v>31</v>
      </c>
      <c r="H948" s="39">
        <v>1</v>
      </c>
      <c r="I948" s="10">
        <v>4.84</v>
      </c>
      <c r="J948" s="8" t="s">
        <v>28</v>
      </c>
      <c r="K948" s="29"/>
      <c r="L948" s="29"/>
      <c r="M948" s="29"/>
      <c r="N948" s="29"/>
      <c r="O948" s="25">
        <f t="shared" si="112"/>
        <v>-1</v>
      </c>
      <c r="P948" s="25">
        <f t="shared" si="113"/>
        <v>-1</v>
      </c>
      <c r="Q948" s="25">
        <f t="shared" si="114"/>
        <v>-1</v>
      </c>
      <c r="R948" s="33">
        <f t="shared" si="115"/>
        <v>-1</v>
      </c>
      <c r="S948" s="27">
        <f t="shared" si="118"/>
        <v>-68.670000000000115</v>
      </c>
      <c r="T948" s="27">
        <f t="shared" si="118"/>
        <v>-176.32000000000014</v>
      </c>
      <c r="U948" s="27">
        <f t="shared" si="118"/>
        <v>-134.34000000000003</v>
      </c>
      <c r="V948" s="27">
        <f t="shared" si="118"/>
        <v>-69.385999999999996</v>
      </c>
      <c r="W948" s="4" t="s">
        <v>1323</v>
      </c>
    </row>
    <row r="949" spans="1:23" s="4" customFormat="1" ht="15" customHeight="1" x14ac:dyDescent="0.25">
      <c r="A949" s="1"/>
      <c r="B949" s="16">
        <v>44049</v>
      </c>
      <c r="C949" s="8" t="s">
        <v>167</v>
      </c>
      <c r="D949" s="8" t="s">
        <v>108</v>
      </c>
      <c r="E949" s="9">
        <v>7</v>
      </c>
      <c r="F949" s="8" t="s">
        <v>1326</v>
      </c>
      <c r="G949" s="8" t="s">
        <v>30</v>
      </c>
      <c r="H949" s="39">
        <v>1</v>
      </c>
      <c r="I949" s="10">
        <v>7.52</v>
      </c>
      <c r="J949" s="8" t="s">
        <v>28</v>
      </c>
      <c r="K949" s="29"/>
      <c r="L949" s="29"/>
      <c r="M949" s="29"/>
      <c r="N949" s="29"/>
      <c r="O949" s="25">
        <f t="shared" si="112"/>
        <v>-1</v>
      </c>
      <c r="P949" s="25">
        <f t="shared" si="113"/>
        <v>-1</v>
      </c>
      <c r="Q949" s="25">
        <f t="shared" si="114"/>
        <v>-1</v>
      </c>
      <c r="R949" s="33">
        <f t="shared" si="115"/>
        <v>-1</v>
      </c>
      <c r="S949" s="27">
        <f t="shared" si="118"/>
        <v>-69.670000000000115</v>
      </c>
      <c r="T949" s="27">
        <f t="shared" si="118"/>
        <v>-177.32000000000014</v>
      </c>
      <c r="U949" s="27">
        <f t="shared" si="118"/>
        <v>-135.34000000000003</v>
      </c>
      <c r="V949" s="27">
        <f t="shared" si="118"/>
        <v>-70.385999999999996</v>
      </c>
      <c r="W949" s="4" t="s">
        <v>1325</v>
      </c>
    </row>
    <row r="950" spans="1:23" s="4" customFormat="1" ht="15" customHeight="1" x14ac:dyDescent="0.25">
      <c r="A950" s="1"/>
      <c r="B950" s="16">
        <v>44049</v>
      </c>
      <c r="C950" s="8" t="s">
        <v>167</v>
      </c>
      <c r="D950" s="8" t="s">
        <v>108</v>
      </c>
      <c r="E950" s="9">
        <v>7</v>
      </c>
      <c r="F950" s="8" t="s">
        <v>1057</v>
      </c>
      <c r="G950" s="8" t="s">
        <v>30</v>
      </c>
      <c r="H950" s="39">
        <v>1</v>
      </c>
      <c r="I950" s="10">
        <v>9.66</v>
      </c>
      <c r="J950" s="8" t="s">
        <v>33</v>
      </c>
      <c r="K950" s="29"/>
      <c r="L950" s="29"/>
      <c r="M950" s="29"/>
      <c r="N950" s="29"/>
      <c r="O950" s="25">
        <f t="shared" si="112"/>
        <v>-1</v>
      </c>
      <c r="P950" s="25">
        <f t="shared" si="113"/>
        <v>-1</v>
      </c>
      <c r="Q950" s="25">
        <f t="shared" si="114"/>
        <v>-1</v>
      </c>
      <c r="R950" s="33">
        <f t="shared" si="115"/>
        <v>-1</v>
      </c>
      <c r="S950" s="27">
        <f t="shared" si="118"/>
        <v>-70.670000000000115</v>
      </c>
      <c r="T950" s="27">
        <f t="shared" si="118"/>
        <v>-178.32000000000014</v>
      </c>
      <c r="U950" s="27">
        <f t="shared" si="118"/>
        <v>-136.34000000000003</v>
      </c>
      <c r="V950" s="27">
        <f t="shared" si="118"/>
        <v>-71.385999999999996</v>
      </c>
      <c r="W950" s="4" t="s">
        <v>1325</v>
      </c>
    </row>
    <row r="951" spans="1:23" s="4" customFormat="1" ht="15" customHeight="1" x14ac:dyDescent="0.25">
      <c r="A951" s="1"/>
      <c r="B951" s="16">
        <v>44050</v>
      </c>
      <c r="C951" s="8" t="s">
        <v>127</v>
      </c>
      <c r="D951" s="8" t="s">
        <v>582</v>
      </c>
      <c r="E951" s="9">
        <v>1</v>
      </c>
      <c r="F951" s="8" t="s">
        <v>1328</v>
      </c>
      <c r="G951" s="8" t="s">
        <v>30</v>
      </c>
      <c r="H951" s="39">
        <v>1</v>
      </c>
      <c r="I951" s="10">
        <v>1.85</v>
      </c>
      <c r="J951" s="8" t="s">
        <v>14</v>
      </c>
      <c r="K951" s="29">
        <v>2.7</v>
      </c>
      <c r="L951" s="29">
        <v>2.2999999999999998</v>
      </c>
      <c r="M951" s="29">
        <v>2.6</v>
      </c>
      <c r="N951" s="29">
        <v>2.4700000000000002</v>
      </c>
      <c r="O951" s="25">
        <f t="shared" si="112"/>
        <v>1.7000000000000002</v>
      </c>
      <c r="P951" s="25">
        <f t="shared" si="113"/>
        <v>1.2999999999999998</v>
      </c>
      <c r="Q951" s="25">
        <f t="shared" si="114"/>
        <v>1.6</v>
      </c>
      <c r="R951" s="33">
        <f t="shared" si="115"/>
        <v>1.4700000000000002</v>
      </c>
      <c r="S951" s="27">
        <f t="shared" si="118"/>
        <v>-68.970000000000113</v>
      </c>
      <c r="T951" s="27">
        <f t="shared" si="118"/>
        <v>-177.02000000000012</v>
      </c>
      <c r="U951" s="27">
        <f t="shared" si="118"/>
        <v>-134.74000000000004</v>
      </c>
      <c r="V951" s="27">
        <f t="shared" si="118"/>
        <v>-69.915999999999997</v>
      </c>
      <c r="W951" s="4" t="s">
        <v>1327</v>
      </c>
    </row>
    <row r="952" spans="1:23" s="4" customFormat="1" ht="15" customHeight="1" x14ac:dyDescent="0.25">
      <c r="A952" s="1"/>
      <c r="B952" s="16">
        <v>44050</v>
      </c>
      <c r="C952" s="8" t="s">
        <v>127</v>
      </c>
      <c r="D952" s="8" t="s">
        <v>582</v>
      </c>
      <c r="E952" s="9">
        <v>4</v>
      </c>
      <c r="F952" s="8" t="s">
        <v>512</v>
      </c>
      <c r="G952" s="8" t="s">
        <v>30</v>
      </c>
      <c r="H952" s="39">
        <v>4</v>
      </c>
      <c r="I952" s="10">
        <v>2.4300000000000002</v>
      </c>
      <c r="J952" s="8" t="s">
        <v>28</v>
      </c>
      <c r="K952" s="29"/>
      <c r="L952" s="29"/>
      <c r="M952" s="29"/>
      <c r="N952" s="29"/>
      <c r="O952" s="25">
        <f t="shared" si="112"/>
        <v>-4</v>
      </c>
      <c r="P952" s="25">
        <f t="shared" si="113"/>
        <v>-4</v>
      </c>
      <c r="Q952" s="25">
        <f t="shared" si="114"/>
        <v>-4</v>
      </c>
      <c r="R952" s="33">
        <f t="shared" si="115"/>
        <v>-4</v>
      </c>
      <c r="S952" s="27">
        <f t="shared" si="118"/>
        <v>-72.970000000000113</v>
      </c>
      <c r="T952" s="27">
        <f t="shared" si="118"/>
        <v>-181.02000000000012</v>
      </c>
      <c r="U952" s="27">
        <f t="shared" si="118"/>
        <v>-138.74000000000004</v>
      </c>
      <c r="V952" s="27">
        <f t="shared" si="118"/>
        <v>-73.915999999999997</v>
      </c>
      <c r="W952" s="4" t="s">
        <v>1329</v>
      </c>
    </row>
    <row r="953" spans="1:23" s="4" customFormat="1" ht="15" customHeight="1" x14ac:dyDescent="0.25">
      <c r="A953" s="1"/>
      <c r="B953" s="16">
        <v>44050</v>
      </c>
      <c r="C953" s="8" t="s">
        <v>127</v>
      </c>
      <c r="D953" s="8" t="s">
        <v>582</v>
      </c>
      <c r="E953" s="9">
        <v>5</v>
      </c>
      <c r="F953" s="8" t="s">
        <v>1204</v>
      </c>
      <c r="G953" s="8" t="s">
        <v>30</v>
      </c>
      <c r="H953" s="39">
        <v>1</v>
      </c>
      <c r="I953" s="10">
        <v>2.79</v>
      </c>
      <c r="J953" s="8" t="s">
        <v>28</v>
      </c>
      <c r="K953" s="29"/>
      <c r="L953" s="29"/>
      <c r="M953" s="29"/>
      <c r="N953" s="29"/>
      <c r="O953" s="25">
        <f t="shared" si="112"/>
        <v>-1</v>
      </c>
      <c r="P953" s="25">
        <f t="shared" si="113"/>
        <v>-1</v>
      </c>
      <c r="Q953" s="25">
        <f t="shared" si="114"/>
        <v>-1</v>
      </c>
      <c r="R953" s="33">
        <f t="shared" si="115"/>
        <v>-1</v>
      </c>
      <c r="S953" s="27">
        <f t="shared" ref="S953:V968" si="119">O953+S952</f>
        <v>-73.970000000000113</v>
      </c>
      <c r="T953" s="27">
        <f t="shared" si="119"/>
        <v>-182.02000000000012</v>
      </c>
      <c r="U953" s="27">
        <f t="shared" si="119"/>
        <v>-139.74000000000004</v>
      </c>
      <c r="V953" s="27">
        <f t="shared" si="119"/>
        <v>-74.915999999999997</v>
      </c>
      <c r="W953" s="4" t="s">
        <v>1330</v>
      </c>
    </row>
    <row r="954" spans="1:23" s="4" customFormat="1" ht="15" customHeight="1" x14ac:dyDescent="0.25">
      <c r="A954" s="1"/>
      <c r="B954" s="16">
        <v>44050</v>
      </c>
      <c r="C954" s="8" t="s">
        <v>127</v>
      </c>
      <c r="D954" s="8" t="s">
        <v>582</v>
      </c>
      <c r="E954" s="9">
        <v>6</v>
      </c>
      <c r="F954" s="8" t="s">
        <v>1332</v>
      </c>
      <c r="G954" s="8" t="s">
        <v>30</v>
      </c>
      <c r="H954" s="39">
        <v>0.6</v>
      </c>
      <c r="I954" s="10">
        <v>11</v>
      </c>
      <c r="J954" s="8" t="s">
        <v>28</v>
      </c>
      <c r="K954" s="29"/>
      <c r="L954" s="29"/>
      <c r="M954" s="29"/>
      <c r="N954" s="29"/>
      <c r="O954" s="25">
        <f t="shared" si="112"/>
        <v>-0.6</v>
      </c>
      <c r="P954" s="25">
        <f t="shared" si="113"/>
        <v>-0.6</v>
      </c>
      <c r="Q954" s="25">
        <f t="shared" si="114"/>
        <v>-0.6</v>
      </c>
      <c r="R954" s="33">
        <f t="shared" si="115"/>
        <v>-0.6</v>
      </c>
      <c r="S954" s="27">
        <f t="shared" si="119"/>
        <v>-74.570000000000107</v>
      </c>
      <c r="T954" s="27">
        <f t="shared" si="119"/>
        <v>-182.62000000000012</v>
      </c>
      <c r="U954" s="27">
        <f t="shared" si="119"/>
        <v>-140.34000000000003</v>
      </c>
      <c r="V954" s="27">
        <f t="shared" si="119"/>
        <v>-75.515999999999991</v>
      </c>
      <c r="W954" s="4" t="s">
        <v>1331</v>
      </c>
    </row>
    <row r="955" spans="1:23" s="4" customFormat="1" ht="15" customHeight="1" x14ac:dyDescent="0.25">
      <c r="A955" s="1"/>
      <c r="B955" s="16">
        <v>44051</v>
      </c>
      <c r="C955" s="8" t="s">
        <v>25</v>
      </c>
      <c r="D955" s="8" t="s">
        <v>113</v>
      </c>
      <c r="E955" s="9">
        <v>2</v>
      </c>
      <c r="F955" s="8" t="s">
        <v>1335</v>
      </c>
      <c r="G955" s="8" t="s">
        <v>30</v>
      </c>
      <c r="H955" s="39">
        <v>1</v>
      </c>
      <c r="I955" s="10">
        <v>7.84</v>
      </c>
      <c r="J955" s="8" t="s">
        <v>28</v>
      </c>
      <c r="K955" s="29"/>
      <c r="L955" s="29"/>
      <c r="M955" s="29"/>
      <c r="N955" s="29"/>
      <c r="O955" s="25">
        <f t="shared" si="112"/>
        <v>-1</v>
      </c>
      <c r="P955" s="25">
        <f t="shared" si="113"/>
        <v>-1</v>
      </c>
      <c r="Q955" s="25">
        <f t="shared" si="114"/>
        <v>-1</v>
      </c>
      <c r="R955" s="33">
        <f t="shared" si="115"/>
        <v>-1</v>
      </c>
      <c r="S955" s="27">
        <f t="shared" si="119"/>
        <v>-75.570000000000107</v>
      </c>
      <c r="T955" s="27">
        <f t="shared" si="119"/>
        <v>-183.62000000000012</v>
      </c>
      <c r="U955" s="27">
        <f t="shared" si="119"/>
        <v>-141.34000000000003</v>
      </c>
      <c r="V955" s="27">
        <f t="shared" si="119"/>
        <v>-76.515999999999991</v>
      </c>
      <c r="W955" s="4" t="s">
        <v>1333</v>
      </c>
    </row>
    <row r="956" spans="1:23" s="4" customFormat="1" ht="15" customHeight="1" x14ac:dyDescent="0.25">
      <c r="A956" s="1"/>
      <c r="B956" s="16">
        <v>44051</v>
      </c>
      <c r="C956" s="8" t="s">
        <v>25</v>
      </c>
      <c r="D956" s="8" t="s">
        <v>113</v>
      </c>
      <c r="E956" s="9">
        <v>3</v>
      </c>
      <c r="F956" s="8" t="s">
        <v>908</v>
      </c>
      <c r="G956" s="8" t="s">
        <v>30</v>
      </c>
      <c r="H956" s="39">
        <v>6</v>
      </c>
      <c r="I956" s="10">
        <v>1.97</v>
      </c>
      <c r="J956" s="8" t="s">
        <v>14</v>
      </c>
      <c r="K956" s="29">
        <v>2.2999999999999998</v>
      </c>
      <c r="L956" s="29">
        <v>2.5</v>
      </c>
      <c r="M956" s="29">
        <v>2.5</v>
      </c>
      <c r="N956" s="29">
        <v>2.77</v>
      </c>
      <c r="O956" s="25">
        <f t="shared" si="112"/>
        <v>7.7999999999999989</v>
      </c>
      <c r="P956" s="25">
        <f t="shared" si="113"/>
        <v>9</v>
      </c>
      <c r="Q956" s="25">
        <f t="shared" si="114"/>
        <v>9</v>
      </c>
      <c r="R956" s="33">
        <f t="shared" si="115"/>
        <v>10.620000000000001</v>
      </c>
      <c r="S956" s="27">
        <f t="shared" si="119"/>
        <v>-67.77000000000011</v>
      </c>
      <c r="T956" s="27">
        <f t="shared" si="119"/>
        <v>-174.62000000000012</v>
      </c>
      <c r="U956" s="27">
        <f t="shared" si="119"/>
        <v>-132.34000000000003</v>
      </c>
      <c r="V956" s="27">
        <f t="shared" si="119"/>
        <v>-65.895999999999987</v>
      </c>
      <c r="W956" s="4" t="s">
        <v>1334</v>
      </c>
    </row>
    <row r="957" spans="1:23" s="4" customFormat="1" ht="15" customHeight="1" x14ac:dyDescent="0.25">
      <c r="A957" s="1"/>
      <c r="B957" s="16">
        <v>44051</v>
      </c>
      <c r="C957" s="8" t="s">
        <v>25</v>
      </c>
      <c r="D957" s="8" t="s">
        <v>113</v>
      </c>
      <c r="E957" s="9">
        <v>3</v>
      </c>
      <c r="F957" s="8" t="s">
        <v>1336</v>
      </c>
      <c r="G957" s="8" t="s">
        <v>30</v>
      </c>
      <c r="H957" s="39">
        <v>2</v>
      </c>
      <c r="I957" s="10">
        <v>4.29</v>
      </c>
      <c r="J957" s="8" t="s">
        <v>33</v>
      </c>
      <c r="K957" s="29"/>
      <c r="L957" s="29"/>
      <c r="M957" s="29"/>
      <c r="N957" s="29"/>
      <c r="O957" s="25">
        <f t="shared" si="112"/>
        <v>-2</v>
      </c>
      <c r="P957" s="25">
        <f t="shared" si="113"/>
        <v>-2</v>
      </c>
      <c r="Q957" s="25">
        <f t="shared" si="114"/>
        <v>-2</v>
      </c>
      <c r="R957" s="33">
        <f t="shared" si="115"/>
        <v>-2</v>
      </c>
      <c r="S957" s="27">
        <f t="shared" si="119"/>
        <v>-69.77000000000011</v>
      </c>
      <c r="T957" s="27">
        <f t="shared" si="119"/>
        <v>-176.62000000000012</v>
      </c>
      <c r="U957" s="27">
        <f t="shared" si="119"/>
        <v>-134.34000000000003</v>
      </c>
      <c r="V957" s="27">
        <f t="shared" si="119"/>
        <v>-67.895999999999987</v>
      </c>
      <c r="W957" s="4" t="s">
        <v>1334</v>
      </c>
    </row>
    <row r="958" spans="1:23" s="4" customFormat="1" ht="15" customHeight="1" x14ac:dyDescent="0.25">
      <c r="A958" s="1"/>
      <c r="B958" s="16">
        <v>44051</v>
      </c>
      <c r="C958" s="8" t="s">
        <v>25</v>
      </c>
      <c r="D958" s="8" t="s">
        <v>113</v>
      </c>
      <c r="E958" s="9">
        <v>5</v>
      </c>
      <c r="F958" s="8" t="s">
        <v>1088</v>
      </c>
      <c r="G958" s="8" t="s">
        <v>30</v>
      </c>
      <c r="H958" s="39">
        <v>2</v>
      </c>
      <c r="I958" s="10">
        <v>2.16</v>
      </c>
      <c r="J958" s="8" t="s">
        <v>14</v>
      </c>
      <c r="K958" s="29">
        <v>3.1</v>
      </c>
      <c r="L958" s="29">
        <v>2.9</v>
      </c>
      <c r="M958" s="29">
        <v>3</v>
      </c>
      <c r="N958" s="29">
        <v>3.51</v>
      </c>
      <c r="O958" s="25">
        <f t="shared" si="112"/>
        <v>4.2</v>
      </c>
      <c r="P958" s="25">
        <f t="shared" si="113"/>
        <v>3.8</v>
      </c>
      <c r="Q958" s="25">
        <f t="shared" si="114"/>
        <v>4</v>
      </c>
      <c r="R958" s="33">
        <f t="shared" si="115"/>
        <v>5.0199999999999996</v>
      </c>
      <c r="S958" s="27">
        <f t="shared" si="119"/>
        <v>-65.570000000000107</v>
      </c>
      <c r="T958" s="27">
        <f t="shared" si="119"/>
        <v>-172.82000000000011</v>
      </c>
      <c r="U958" s="27">
        <f t="shared" si="119"/>
        <v>-130.34000000000003</v>
      </c>
      <c r="V958" s="27">
        <f t="shared" si="119"/>
        <v>-62.875999999999991</v>
      </c>
      <c r="W958" s="4" t="s">
        <v>1337</v>
      </c>
    </row>
    <row r="959" spans="1:23" s="4" customFormat="1" ht="15" customHeight="1" x14ac:dyDescent="0.25">
      <c r="A959" s="1"/>
      <c r="B959" s="16">
        <v>44051</v>
      </c>
      <c r="C959" s="8" t="s">
        <v>25</v>
      </c>
      <c r="D959" s="8" t="s">
        <v>113</v>
      </c>
      <c r="E959" s="9">
        <v>5</v>
      </c>
      <c r="F959" s="8" t="s">
        <v>376</v>
      </c>
      <c r="G959" s="8" t="s">
        <v>30</v>
      </c>
      <c r="H959" s="39">
        <v>2</v>
      </c>
      <c r="I959" s="10">
        <v>7.28</v>
      </c>
      <c r="J959" s="8" t="s">
        <v>33</v>
      </c>
      <c r="K959" s="29"/>
      <c r="L959" s="29"/>
      <c r="M959" s="29"/>
      <c r="N959" s="29"/>
      <c r="O959" s="25">
        <f t="shared" si="112"/>
        <v>-2</v>
      </c>
      <c r="P959" s="25">
        <f t="shared" si="113"/>
        <v>-2</v>
      </c>
      <c r="Q959" s="25">
        <f t="shared" si="114"/>
        <v>-2</v>
      </c>
      <c r="R959" s="33">
        <f t="shared" si="115"/>
        <v>-2</v>
      </c>
      <c r="S959" s="27">
        <f t="shared" si="119"/>
        <v>-67.570000000000107</v>
      </c>
      <c r="T959" s="27">
        <f t="shared" si="119"/>
        <v>-174.82000000000011</v>
      </c>
      <c r="U959" s="27">
        <f t="shared" si="119"/>
        <v>-132.34000000000003</v>
      </c>
      <c r="V959" s="27">
        <f t="shared" si="119"/>
        <v>-64.875999999999991</v>
      </c>
      <c r="W959" s="4" t="s">
        <v>1337</v>
      </c>
    </row>
    <row r="960" spans="1:23" s="4" customFormat="1" ht="15" customHeight="1" x14ac:dyDescent="0.25">
      <c r="A960" s="1"/>
      <c r="B960" s="16">
        <v>44051</v>
      </c>
      <c r="C960" s="8" t="s">
        <v>25</v>
      </c>
      <c r="D960" s="8" t="s">
        <v>113</v>
      </c>
      <c r="E960" s="9">
        <v>6</v>
      </c>
      <c r="F960" s="8" t="s">
        <v>1339</v>
      </c>
      <c r="G960" s="8" t="s">
        <v>30</v>
      </c>
      <c r="H960" s="39">
        <v>2</v>
      </c>
      <c r="I960" s="10">
        <v>6.43</v>
      </c>
      <c r="J960" s="8" t="s">
        <v>28</v>
      </c>
      <c r="K960" s="29"/>
      <c r="L960" s="29"/>
      <c r="M960" s="29"/>
      <c r="N960" s="29"/>
      <c r="O960" s="25">
        <f t="shared" si="112"/>
        <v>-2</v>
      </c>
      <c r="P960" s="25">
        <f t="shared" si="113"/>
        <v>-2</v>
      </c>
      <c r="Q960" s="25">
        <f t="shared" si="114"/>
        <v>-2</v>
      </c>
      <c r="R960" s="33">
        <f t="shared" si="115"/>
        <v>-2</v>
      </c>
      <c r="S960" s="27">
        <f t="shared" si="119"/>
        <v>-69.570000000000107</v>
      </c>
      <c r="T960" s="27">
        <f t="shared" si="119"/>
        <v>-176.82000000000011</v>
      </c>
      <c r="U960" s="27">
        <f t="shared" si="119"/>
        <v>-134.34000000000003</v>
      </c>
      <c r="V960" s="27">
        <f t="shared" si="119"/>
        <v>-66.875999999999991</v>
      </c>
      <c r="W960" s="4" t="s">
        <v>1338</v>
      </c>
    </row>
    <row r="961" spans="1:23" s="4" customFormat="1" ht="15" customHeight="1" x14ac:dyDescent="0.25">
      <c r="A961" s="1"/>
      <c r="B961" s="16">
        <v>44051</v>
      </c>
      <c r="C961" s="8" t="s">
        <v>25</v>
      </c>
      <c r="D961" s="8" t="s">
        <v>113</v>
      </c>
      <c r="E961" s="9">
        <v>7</v>
      </c>
      <c r="F961" s="8" t="s">
        <v>1341</v>
      </c>
      <c r="G961" s="8" t="s">
        <v>30</v>
      </c>
      <c r="H961" s="39">
        <v>1</v>
      </c>
      <c r="I961" s="10">
        <v>4.8600000000000003</v>
      </c>
      <c r="J961" s="8" t="s">
        <v>7</v>
      </c>
      <c r="K961" s="29"/>
      <c r="L961" s="29"/>
      <c r="M961" s="29"/>
      <c r="N961" s="29"/>
      <c r="O961" s="25">
        <f t="shared" si="112"/>
        <v>-1</v>
      </c>
      <c r="P961" s="25">
        <f t="shared" si="113"/>
        <v>-1</v>
      </c>
      <c r="Q961" s="25">
        <f t="shared" si="114"/>
        <v>-1</v>
      </c>
      <c r="R961" s="33">
        <f t="shared" si="115"/>
        <v>-1</v>
      </c>
      <c r="S961" s="27">
        <f t="shared" si="119"/>
        <v>-70.570000000000107</v>
      </c>
      <c r="T961" s="27">
        <f t="shared" si="119"/>
        <v>-177.82000000000011</v>
      </c>
      <c r="U961" s="27">
        <f t="shared" si="119"/>
        <v>-135.34000000000003</v>
      </c>
      <c r="V961" s="27">
        <f t="shared" si="119"/>
        <v>-67.875999999999991</v>
      </c>
      <c r="W961" s="4" t="s">
        <v>1340</v>
      </c>
    </row>
    <row r="962" spans="1:23" s="4" customFormat="1" ht="15" customHeight="1" x14ac:dyDescent="0.25">
      <c r="A962" s="1"/>
      <c r="B962" s="16">
        <v>44051</v>
      </c>
      <c r="C962" s="8" t="s">
        <v>25</v>
      </c>
      <c r="D962" s="8" t="s">
        <v>113</v>
      </c>
      <c r="E962" s="9">
        <v>7</v>
      </c>
      <c r="F962" s="8" t="s">
        <v>1341</v>
      </c>
      <c r="G962" s="8" t="s">
        <v>31</v>
      </c>
      <c r="H962" s="39">
        <v>1</v>
      </c>
      <c r="I962" s="10">
        <v>4.8600000000000003</v>
      </c>
      <c r="J962" s="8" t="s">
        <v>7</v>
      </c>
      <c r="K962" s="29">
        <v>2.25</v>
      </c>
      <c r="L962" s="29">
        <v>1.9</v>
      </c>
      <c r="M962" s="29"/>
      <c r="N962" s="29">
        <v>1.99</v>
      </c>
      <c r="O962" s="25">
        <f t="shared" si="112"/>
        <v>1.25</v>
      </c>
      <c r="P962" s="25">
        <f t="shared" si="113"/>
        <v>0.89999999999999991</v>
      </c>
      <c r="Q962" s="25">
        <f t="shared" si="114"/>
        <v>0.99</v>
      </c>
      <c r="R962" s="33">
        <f t="shared" si="115"/>
        <v>0.99</v>
      </c>
      <c r="S962" s="27">
        <f t="shared" si="119"/>
        <v>-69.320000000000107</v>
      </c>
      <c r="T962" s="27">
        <f t="shared" si="119"/>
        <v>-176.9200000000001</v>
      </c>
      <c r="U962" s="27">
        <f t="shared" si="119"/>
        <v>-134.35000000000002</v>
      </c>
      <c r="V962" s="27">
        <f t="shared" si="119"/>
        <v>-66.885999999999996</v>
      </c>
      <c r="W962" s="4" t="s">
        <v>1340</v>
      </c>
    </row>
    <row r="963" spans="1:23" s="4" customFormat="1" ht="15" customHeight="1" x14ac:dyDescent="0.25">
      <c r="A963" s="1"/>
      <c r="B963" s="16">
        <v>44051</v>
      </c>
      <c r="C963" s="8" t="s">
        <v>25</v>
      </c>
      <c r="D963" s="8" t="s">
        <v>65</v>
      </c>
      <c r="E963" s="9">
        <v>4</v>
      </c>
      <c r="F963" s="8" t="s">
        <v>326</v>
      </c>
      <c r="G963" s="8" t="s">
        <v>30</v>
      </c>
      <c r="H963" s="39">
        <v>1</v>
      </c>
      <c r="I963" s="10">
        <v>3.81</v>
      </c>
      <c r="J963" s="8" t="s">
        <v>28</v>
      </c>
      <c r="K963" s="29"/>
      <c r="L963" s="29"/>
      <c r="M963" s="29"/>
      <c r="N963" s="29"/>
      <c r="O963" s="25">
        <f t="shared" si="112"/>
        <v>-1</v>
      </c>
      <c r="P963" s="25">
        <f t="shared" si="113"/>
        <v>-1</v>
      </c>
      <c r="Q963" s="25">
        <f t="shared" si="114"/>
        <v>-1</v>
      </c>
      <c r="R963" s="33">
        <f t="shared" si="115"/>
        <v>-1</v>
      </c>
      <c r="S963" s="27">
        <f t="shared" si="119"/>
        <v>-70.320000000000107</v>
      </c>
      <c r="T963" s="27">
        <f t="shared" si="119"/>
        <v>-177.9200000000001</v>
      </c>
      <c r="U963" s="27">
        <f t="shared" si="119"/>
        <v>-135.35000000000002</v>
      </c>
      <c r="V963" s="27">
        <f t="shared" si="119"/>
        <v>-67.885999999999996</v>
      </c>
      <c r="W963" s="4" t="s">
        <v>1342</v>
      </c>
    </row>
    <row r="964" spans="1:23" s="4" customFormat="1" ht="15" customHeight="1" x14ac:dyDescent="0.25">
      <c r="A964" s="1"/>
      <c r="B964" s="16">
        <v>44051</v>
      </c>
      <c r="C964" s="8" t="s">
        <v>25</v>
      </c>
      <c r="D964" s="8" t="s">
        <v>65</v>
      </c>
      <c r="E964" s="9">
        <v>7</v>
      </c>
      <c r="F964" s="8" t="s">
        <v>1344</v>
      </c>
      <c r="G964" s="8" t="s">
        <v>30</v>
      </c>
      <c r="H964" s="39">
        <v>2</v>
      </c>
      <c r="I964" s="10">
        <v>5.8</v>
      </c>
      <c r="J964" s="8" t="s">
        <v>7</v>
      </c>
      <c r="K964" s="29"/>
      <c r="L964" s="29"/>
      <c r="M964" s="29"/>
      <c r="N964" s="29"/>
      <c r="O964" s="25">
        <f t="shared" si="112"/>
        <v>-2</v>
      </c>
      <c r="P964" s="25">
        <f t="shared" si="113"/>
        <v>-2</v>
      </c>
      <c r="Q964" s="25">
        <f t="shared" si="114"/>
        <v>-2</v>
      </c>
      <c r="R964" s="33">
        <f t="shared" si="115"/>
        <v>-2</v>
      </c>
      <c r="S964" s="27">
        <f t="shared" si="119"/>
        <v>-72.320000000000107</v>
      </c>
      <c r="T964" s="27">
        <f t="shared" si="119"/>
        <v>-179.9200000000001</v>
      </c>
      <c r="U964" s="27">
        <f t="shared" si="119"/>
        <v>-137.35000000000002</v>
      </c>
      <c r="V964" s="27">
        <f t="shared" si="119"/>
        <v>-69.885999999999996</v>
      </c>
      <c r="W964" s="4" t="s">
        <v>1343</v>
      </c>
    </row>
    <row r="965" spans="1:23" s="4" customFormat="1" ht="15" customHeight="1" x14ac:dyDescent="0.25">
      <c r="A965" s="1"/>
      <c r="B965" s="16">
        <v>44051</v>
      </c>
      <c r="C965" s="8" t="s">
        <v>25</v>
      </c>
      <c r="D965" s="8" t="s">
        <v>65</v>
      </c>
      <c r="E965" s="9">
        <v>7</v>
      </c>
      <c r="F965" s="8" t="s">
        <v>1344</v>
      </c>
      <c r="G965" s="8" t="s">
        <v>31</v>
      </c>
      <c r="H965" s="39">
        <v>2</v>
      </c>
      <c r="I965" s="10">
        <v>5.8</v>
      </c>
      <c r="J965" s="8" t="s">
        <v>7</v>
      </c>
      <c r="K965" s="29">
        <v>2.5</v>
      </c>
      <c r="L965" s="29">
        <v>2.5</v>
      </c>
      <c r="M965" s="29"/>
      <c r="N965" s="29">
        <v>3.3</v>
      </c>
      <c r="O965" s="25">
        <f t="shared" si="112"/>
        <v>3</v>
      </c>
      <c r="P965" s="25">
        <f t="shared" si="113"/>
        <v>3</v>
      </c>
      <c r="Q965" s="25">
        <f t="shared" si="114"/>
        <v>4.5999999999999996</v>
      </c>
      <c r="R965" s="33">
        <f t="shared" si="115"/>
        <v>4.5999999999999996</v>
      </c>
      <c r="S965" s="27">
        <f t="shared" si="119"/>
        <v>-69.320000000000107</v>
      </c>
      <c r="T965" s="27">
        <f t="shared" si="119"/>
        <v>-176.9200000000001</v>
      </c>
      <c r="U965" s="27">
        <f t="shared" si="119"/>
        <v>-132.75000000000003</v>
      </c>
      <c r="V965" s="27">
        <f t="shared" si="119"/>
        <v>-65.286000000000001</v>
      </c>
      <c r="W965" s="4" t="s">
        <v>1343</v>
      </c>
    </row>
    <row r="966" spans="1:23" s="4" customFormat="1" ht="15" customHeight="1" x14ac:dyDescent="0.25">
      <c r="A966" s="1"/>
      <c r="B966" s="16">
        <v>44051</v>
      </c>
      <c r="C966" s="8" t="s">
        <v>25</v>
      </c>
      <c r="D966" s="8" t="s">
        <v>65</v>
      </c>
      <c r="E966" s="9">
        <v>8</v>
      </c>
      <c r="F966" s="8" t="s">
        <v>708</v>
      </c>
      <c r="G966" s="8" t="s">
        <v>30</v>
      </c>
      <c r="H966" s="39">
        <v>1</v>
      </c>
      <c r="I966" s="10">
        <v>3.88</v>
      </c>
      <c r="J966" s="8" t="s">
        <v>7</v>
      </c>
      <c r="K966" s="29"/>
      <c r="L966" s="29"/>
      <c r="M966" s="29"/>
      <c r="N966" s="29"/>
      <c r="O966" s="25">
        <f t="shared" si="112"/>
        <v>-1</v>
      </c>
      <c r="P966" s="25">
        <f t="shared" si="113"/>
        <v>-1</v>
      </c>
      <c r="Q966" s="25">
        <f t="shared" si="114"/>
        <v>-1</v>
      </c>
      <c r="R966" s="33">
        <f t="shared" si="115"/>
        <v>-1</v>
      </c>
      <c r="S966" s="27">
        <f t="shared" si="119"/>
        <v>-70.320000000000107</v>
      </c>
      <c r="T966" s="27">
        <f t="shared" si="119"/>
        <v>-177.9200000000001</v>
      </c>
      <c r="U966" s="27">
        <f t="shared" si="119"/>
        <v>-133.75000000000003</v>
      </c>
      <c r="V966" s="27">
        <f t="shared" si="119"/>
        <v>-66.286000000000001</v>
      </c>
      <c r="W966" s="4" t="s">
        <v>1345</v>
      </c>
    </row>
    <row r="967" spans="1:23" s="4" customFormat="1" ht="15" customHeight="1" x14ac:dyDescent="0.25">
      <c r="A967" s="1"/>
      <c r="B967" s="16">
        <v>44052</v>
      </c>
      <c r="C967" s="8" t="s">
        <v>35</v>
      </c>
      <c r="D967" s="8" t="s">
        <v>36</v>
      </c>
      <c r="E967" s="9">
        <v>3</v>
      </c>
      <c r="F967" s="8" t="s">
        <v>1347</v>
      </c>
      <c r="G967" s="8" t="s">
        <v>30</v>
      </c>
      <c r="H967" s="39">
        <v>6</v>
      </c>
      <c r="I967" s="10">
        <v>1.58</v>
      </c>
      <c r="J967" s="8" t="s">
        <v>14</v>
      </c>
      <c r="K967" s="29">
        <v>1.5</v>
      </c>
      <c r="L967" s="29">
        <v>1.4</v>
      </c>
      <c r="M967" s="29">
        <v>1.4</v>
      </c>
      <c r="N967" s="29">
        <v>1.47</v>
      </c>
      <c r="O967" s="25">
        <f t="shared" si="112"/>
        <v>3</v>
      </c>
      <c r="P967" s="25">
        <f t="shared" si="113"/>
        <v>2.3999999999999986</v>
      </c>
      <c r="Q967" s="25">
        <f t="shared" si="114"/>
        <v>2.3999999999999986</v>
      </c>
      <c r="R967" s="33">
        <f t="shared" si="115"/>
        <v>2.8200000000000003</v>
      </c>
      <c r="S967" s="27">
        <f t="shared" si="119"/>
        <v>-67.320000000000107</v>
      </c>
      <c r="T967" s="27">
        <f t="shared" si="119"/>
        <v>-175.5200000000001</v>
      </c>
      <c r="U967" s="27">
        <f t="shared" si="119"/>
        <v>-131.35000000000002</v>
      </c>
      <c r="V967" s="27">
        <f t="shared" si="119"/>
        <v>-63.466000000000001</v>
      </c>
      <c r="W967" s="4" t="s">
        <v>1346</v>
      </c>
    </row>
    <row r="968" spans="1:23" s="4" customFormat="1" ht="15" customHeight="1" x14ac:dyDescent="0.25">
      <c r="A968" s="1"/>
      <c r="B968" s="16">
        <v>44052</v>
      </c>
      <c r="C968" s="8" t="s">
        <v>35</v>
      </c>
      <c r="D968" s="8" t="s">
        <v>36</v>
      </c>
      <c r="E968" s="9">
        <v>5</v>
      </c>
      <c r="F968" s="8" t="s">
        <v>1349</v>
      </c>
      <c r="G968" s="8" t="s">
        <v>30</v>
      </c>
      <c r="H968" s="39">
        <v>2</v>
      </c>
      <c r="I968" s="10">
        <v>2.13</v>
      </c>
      <c r="J968" s="8" t="s">
        <v>14</v>
      </c>
      <c r="K968" s="29">
        <v>1.9</v>
      </c>
      <c r="L968" s="29">
        <v>1.6</v>
      </c>
      <c r="M968" s="29">
        <v>1.55</v>
      </c>
      <c r="N968" s="29">
        <v>1.72</v>
      </c>
      <c r="O968" s="25">
        <f t="shared" ref="O968:O1222" si="120">IF(J968&lt;&gt;0,(IF(G968="Win",IF(J968="1st",(K968*H968)-H968,IF(J968="Ref.",0,(-1*H968))),IF(OR(J968="1st",J968="2nd",J968="3rd"),(K968*H968)-H968,IF(J968="Ref.",0,(-1*H968))))),0)</f>
        <v>1.7999999999999998</v>
      </c>
      <c r="P968" s="25">
        <f t="shared" ref="P968:P1222" si="121">IF(J968&lt;&gt;0,(IF(G968="Win",IF(J968="1st",(L968*H968)-H968,IF(J968="Ref.",0,(-1*H968))),IF(OR(J968="1st",J968="2nd",J968="3rd"),(L968*H968)-H968,IF(J968="Ref.",0,(-1*H968))))),0)</f>
        <v>1.2000000000000002</v>
      </c>
      <c r="Q968" s="25">
        <f t="shared" ref="Q968:Q1222" si="122">IF(J968&lt;&gt;0,(IF(G968="Win",IF(J968="1st",(M968*H968)-H968,IF(J968="Ref.",0,(-1*H968))),IF(J968&lt;&gt;0,R968,0))),0)</f>
        <v>1.1000000000000001</v>
      </c>
      <c r="R968" s="33">
        <f t="shared" ref="R968:R1222" si="123">IF(J968&lt;&gt;0,(IF(G968="Win",IF(J968="1st",(N968*H968)-H968,IF(J968="Ref.",0,(-1*H968))),IF(OR(J968="1st",J968="2nd",J968="3rd"),(N968*H968)-H968,IF(J968="Ref.",0,(-1*H968))))),0)</f>
        <v>1.44</v>
      </c>
      <c r="S968" s="27">
        <f t="shared" si="119"/>
        <v>-65.52000000000011</v>
      </c>
      <c r="T968" s="27">
        <f t="shared" si="119"/>
        <v>-174.32000000000011</v>
      </c>
      <c r="U968" s="27">
        <f t="shared" si="119"/>
        <v>-130.25000000000003</v>
      </c>
      <c r="V968" s="27">
        <f t="shared" si="119"/>
        <v>-62.026000000000003</v>
      </c>
      <c r="W968" s="4" t="s">
        <v>1348</v>
      </c>
    </row>
    <row r="969" spans="1:23" s="4" customFormat="1" ht="15" customHeight="1" x14ac:dyDescent="0.25">
      <c r="A969" s="1"/>
      <c r="B969" s="16">
        <v>44052</v>
      </c>
      <c r="C969" s="8" t="s">
        <v>35</v>
      </c>
      <c r="D969" s="8" t="s">
        <v>36</v>
      </c>
      <c r="E969" s="9">
        <v>7</v>
      </c>
      <c r="F969" s="8" t="s">
        <v>237</v>
      </c>
      <c r="G969" s="8" t="s">
        <v>30</v>
      </c>
      <c r="H969" s="39">
        <v>4</v>
      </c>
      <c r="I969" s="10">
        <v>2.64</v>
      </c>
      <c r="J969" s="8" t="s">
        <v>28</v>
      </c>
      <c r="K969" s="29"/>
      <c r="L969" s="29"/>
      <c r="M969" s="29"/>
      <c r="N969" s="29"/>
      <c r="O969" s="25">
        <f t="shared" si="120"/>
        <v>-4</v>
      </c>
      <c r="P969" s="25">
        <f t="shared" si="121"/>
        <v>-4</v>
      </c>
      <c r="Q969" s="25">
        <f t="shared" si="122"/>
        <v>-4</v>
      </c>
      <c r="R969" s="33">
        <f t="shared" si="123"/>
        <v>-4</v>
      </c>
      <c r="S969" s="27">
        <f t="shared" ref="S969:V984" si="124">O969+S968</f>
        <v>-69.52000000000011</v>
      </c>
      <c r="T969" s="27">
        <f t="shared" si="124"/>
        <v>-178.32000000000011</v>
      </c>
      <c r="U969" s="27">
        <f t="shared" si="124"/>
        <v>-134.25000000000003</v>
      </c>
      <c r="V969" s="27">
        <f t="shared" si="124"/>
        <v>-66.02600000000001</v>
      </c>
      <c r="W969" s="4" t="s">
        <v>1350</v>
      </c>
    </row>
    <row r="970" spans="1:23" s="4" customFormat="1" ht="15" customHeight="1" x14ac:dyDescent="0.25">
      <c r="A970" s="1"/>
      <c r="B970" s="16">
        <v>44052</v>
      </c>
      <c r="C970" s="8" t="s">
        <v>35</v>
      </c>
      <c r="D970" s="8" t="s">
        <v>36</v>
      </c>
      <c r="E970" s="9">
        <v>7</v>
      </c>
      <c r="F970" s="8" t="s">
        <v>237</v>
      </c>
      <c r="G970" s="8" t="s">
        <v>31</v>
      </c>
      <c r="H970" s="39">
        <v>4</v>
      </c>
      <c r="I970" s="10">
        <v>2.64</v>
      </c>
      <c r="J970" s="8" t="s">
        <v>28</v>
      </c>
      <c r="K970" s="29"/>
      <c r="L970" s="29"/>
      <c r="M970" s="29"/>
      <c r="N970" s="29"/>
      <c r="O970" s="25">
        <f t="shared" si="120"/>
        <v>-4</v>
      </c>
      <c r="P970" s="25">
        <f t="shared" si="121"/>
        <v>-4</v>
      </c>
      <c r="Q970" s="25">
        <f t="shared" si="122"/>
        <v>-4</v>
      </c>
      <c r="R970" s="33">
        <f t="shared" si="123"/>
        <v>-4</v>
      </c>
      <c r="S970" s="27">
        <f t="shared" si="124"/>
        <v>-73.52000000000011</v>
      </c>
      <c r="T970" s="27">
        <f t="shared" si="124"/>
        <v>-182.32000000000011</v>
      </c>
      <c r="U970" s="27">
        <f t="shared" si="124"/>
        <v>-138.25000000000003</v>
      </c>
      <c r="V970" s="27">
        <f t="shared" si="124"/>
        <v>-70.02600000000001</v>
      </c>
      <c r="W970" s="4" t="s">
        <v>1350</v>
      </c>
    </row>
    <row r="971" spans="1:23" s="4" customFormat="1" ht="15" customHeight="1" x14ac:dyDescent="0.25">
      <c r="A971" s="1"/>
      <c r="B971" s="16">
        <v>44052</v>
      </c>
      <c r="C971" s="8" t="s">
        <v>35</v>
      </c>
      <c r="D971" s="8" t="s">
        <v>36</v>
      </c>
      <c r="E971" s="9">
        <v>8</v>
      </c>
      <c r="F971" s="8" t="s">
        <v>1352</v>
      </c>
      <c r="G971" s="8" t="s">
        <v>30</v>
      </c>
      <c r="H971" s="39">
        <v>1</v>
      </c>
      <c r="I971" s="10">
        <v>4.22</v>
      </c>
      <c r="J971" s="8" t="s">
        <v>33</v>
      </c>
      <c r="K971" s="29"/>
      <c r="L971" s="29"/>
      <c r="M971" s="29"/>
      <c r="N971" s="29"/>
      <c r="O971" s="25">
        <f t="shared" si="120"/>
        <v>-1</v>
      </c>
      <c r="P971" s="25">
        <f t="shared" si="121"/>
        <v>-1</v>
      </c>
      <c r="Q971" s="25">
        <f t="shared" si="122"/>
        <v>-1</v>
      </c>
      <c r="R971" s="33">
        <f t="shared" si="123"/>
        <v>-1</v>
      </c>
      <c r="S971" s="27">
        <f t="shared" si="124"/>
        <v>-74.52000000000011</v>
      </c>
      <c r="T971" s="27">
        <f t="shared" si="124"/>
        <v>-183.32000000000011</v>
      </c>
      <c r="U971" s="27">
        <f t="shared" si="124"/>
        <v>-139.25000000000003</v>
      </c>
      <c r="V971" s="27">
        <f t="shared" si="124"/>
        <v>-71.02600000000001</v>
      </c>
      <c r="W971" s="4" t="s">
        <v>1351</v>
      </c>
    </row>
    <row r="972" spans="1:23" s="4" customFormat="1" ht="15" customHeight="1" x14ac:dyDescent="0.25">
      <c r="A972" s="1"/>
      <c r="B972" s="16">
        <v>44052</v>
      </c>
      <c r="C972" s="8" t="s">
        <v>35</v>
      </c>
      <c r="D972" s="8" t="s">
        <v>36</v>
      </c>
      <c r="E972" s="9">
        <v>8</v>
      </c>
      <c r="F972" s="8" t="s">
        <v>396</v>
      </c>
      <c r="G972" s="8" t="s">
        <v>30</v>
      </c>
      <c r="H972" s="39">
        <v>1</v>
      </c>
      <c r="I972" s="10">
        <v>7.14</v>
      </c>
      <c r="J972" s="8" t="s">
        <v>28</v>
      </c>
      <c r="K972" s="29"/>
      <c r="L972" s="29"/>
      <c r="M972" s="29"/>
      <c r="N972" s="29"/>
      <c r="O972" s="25">
        <f t="shared" si="120"/>
        <v>-1</v>
      </c>
      <c r="P972" s="25">
        <f t="shared" si="121"/>
        <v>-1</v>
      </c>
      <c r="Q972" s="25">
        <f t="shared" si="122"/>
        <v>-1</v>
      </c>
      <c r="R972" s="33">
        <f t="shared" si="123"/>
        <v>-1</v>
      </c>
      <c r="S972" s="27">
        <f t="shared" si="124"/>
        <v>-75.52000000000011</v>
      </c>
      <c r="T972" s="27">
        <f t="shared" si="124"/>
        <v>-184.32000000000011</v>
      </c>
      <c r="U972" s="27">
        <f t="shared" si="124"/>
        <v>-140.25000000000003</v>
      </c>
      <c r="V972" s="27">
        <f t="shared" si="124"/>
        <v>-72.02600000000001</v>
      </c>
      <c r="W972" s="4" t="s">
        <v>1351</v>
      </c>
    </row>
    <row r="973" spans="1:23" s="4" customFormat="1" ht="15" customHeight="1" x14ac:dyDescent="0.25">
      <c r="A973" s="1"/>
      <c r="B973" s="16">
        <v>44055</v>
      </c>
      <c r="C973" s="8" t="s">
        <v>27</v>
      </c>
      <c r="D973" s="8" t="s">
        <v>113</v>
      </c>
      <c r="E973" s="9">
        <v>1</v>
      </c>
      <c r="F973" s="8" t="s">
        <v>1354</v>
      </c>
      <c r="G973" s="8" t="s">
        <v>30</v>
      </c>
      <c r="H973" s="39">
        <v>1</v>
      </c>
      <c r="I973" s="10">
        <v>4.2300000000000004</v>
      </c>
      <c r="J973" s="8" t="s">
        <v>28</v>
      </c>
      <c r="K973" s="29"/>
      <c r="L973" s="29"/>
      <c r="M973" s="29"/>
      <c r="N973" s="29"/>
      <c r="O973" s="25">
        <f t="shared" si="120"/>
        <v>-1</v>
      </c>
      <c r="P973" s="25">
        <f t="shared" si="121"/>
        <v>-1</v>
      </c>
      <c r="Q973" s="25">
        <f t="shared" si="122"/>
        <v>-1</v>
      </c>
      <c r="R973" s="33">
        <f t="shared" si="123"/>
        <v>-1</v>
      </c>
      <c r="S973" s="27">
        <f t="shared" si="124"/>
        <v>-76.52000000000011</v>
      </c>
      <c r="T973" s="27">
        <f t="shared" si="124"/>
        <v>-185.32000000000011</v>
      </c>
      <c r="U973" s="27">
        <f t="shared" si="124"/>
        <v>-141.25000000000003</v>
      </c>
      <c r="V973" s="27">
        <f t="shared" si="124"/>
        <v>-73.02600000000001</v>
      </c>
      <c r="W973" s="4" t="s">
        <v>1353</v>
      </c>
    </row>
    <row r="974" spans="1:23" s="4" customFormat="1" ht="15" customHeight="1" x14ac:dyDescent="0.25">
      <c r="A974" s="1"/>
      <c r="B974" s="16">
        <v>44055</v>
      </c>
      <c r="C974" s="8" t="s">
        <v>27</v>
      </c>
      <c r="D974" s="8" t="s">
        <v>113</v>
      </c>
      <c r="E974" s="9">
        <v>1</v>
      </c>
      <c r="F974" s="8" t="s">
        <v>1355</v>
      </c>
      <c r="G974" s="8" t="s">
        <v>30</v>
      </c>
      <c r="H974" s="39">
        <v>1</v>
      </c>
      <c r="I974" s="10">
        <v>4.79</v>
      </c>
      <c r="J974" s="8" t="s">
        <v>28</v>
      </c>
      <c r="K974" s="29"/>
      <c r="L974" s="29"/>
      <c r="M974" s="29"/>
      <c r="N974" s="29"/>
      <c r="O974" s="25">
        <f t="shared" si="120"/>
        <v>-1</v>
      </c>
      <c r="P974" s="25">
        <f t="shared" si="121"/>
        <v>-1</v>
      </c>
      <c r="Q974" s="25">
        <f t="shared" si="122"/>
        <v>-1</v>
      </c>
      <c r="R974" s="33">
        <f t="shared" si="123"/>
        <v>-1</v>
      </c>
      <c r="S974" s="27">
        <f t="shared" si="124"/>
        <v>-77.52000000000011</v>
      </c>
      <c r="T974" s="27">
        <f t="shared" si="124"/>
        <v>-186.32000000000011</v>
      </c>
      <c r="U974" s="27">
        <f t="shared" si="124"/>
        <v>-142.25000000000003</v>
      </c>
      <c r="V974" s="27">
        <f t="shared" si="124"/>
        <v>-74.02600000000001</v>
      </c>
      <c r="W974" s="4" t="s">
        <v>1353</v>
      </c>
    </row>
    <row r="975" spans="1:23" s="4" customFormat="1" ht="15" customHeight="1" x14ac:dyDescent="0.25">
      <c r="A975" s="1"/>
      <c r="B975" s="16">
        <v>44055</v>
      </c>
      <c r="C975" s="8" t="s">
        <v>27</v>
      </c>
      <c r="D975" s="8" t="s">
        <v>113</v>
      </c>
      <c r="E975" s="9">
        <v>2</v>
      </c>
      <c r="F975" s="8" t="s">
        <v>1357</v>
      </c>
      <c r="G975" s="8" t="s">
        <v>30</v>
      </c>
      <c r="H975" s="39">
        <v>2</v>
      </c>
      <c r="I975" s="10">
        <v>2.4300000000000002</v>
      </c>
      <c r="J975" s="8" t="s">
        <v>28</v>
      </c>
      <c r="K975" s="29"/>
      <c r="L975" s="29"/>
      <c r="M975" s="29"/>
      <c r="N975" s="29"/>
      <c r="O975" s="25">
        <f t="shared" si="120"/>
        <v>-2</v>
      </c>
      <c r="P975" s="25">
        <f t="shared" si="121"/>
        <v>-2</v>
      </c>
      <c r="Q975" s="25">
        <f t="shared" si="122"/>
        <v>-2</v>
      </c>
      <c r="R975" s="33">
        <f t="shared" si="123"/>
        <v>-2</v>
      </c>
      <c r="S975" s="27">
        <f t="shared" si="124"/>
        <v>-79.52000000000011</v>
      </c>
      <c r="T975" s="27">
        <f t="shared" si="124"/>
        <v>-188.32000000000011</v>
      </c>
      <c r="U975" s="27">
        <f t="shared" si="124"/>
        <v>-144.25000000000003</v>
      </c>
      <c r="V975" s="27">
        <f t="shared" si="124"/>
        <v>-76.02600000000001</v>
      </c>
      <c r="W975" s="4" t="s">
        <v>1356</v>
      </c>
    </row>
    <row r="976" spans="1:23" s="4" customFormat="1" ht="15" customHeight="1" x14ac:dyDescent="0.25">
      <c r="A976" s="1"/>
      <c r="B976" s="16">
        <v>44055</v>
      </c>
      <c r="C976" s="8" t="s">
        <v>27</v>
      </c>
      <c r="D976" s="8" t="s">
        <v>113</v>
      </c>
      <c r="E976" s="9">
        <v>2</v>
      </c>
      <c r="F976" s="8" t="s">
        <v>1357</v>
      </c>
      <c r="G976" s="8" t="s">
        <v>31</v>
      </c>
      <c r="H976" s="39">
        <v>2</v>
      </c>
      <c r="I976" s="10">
        <v>2.4300000000000002</v>
      </c>
      <c r="J976" s="8" t="s">
        <v>28</v>
      </c>
      <c r="K976" s="29"/>
      <c r="L976" s="29"/>
      <c r="M976" s="29"/>
      <c r="N976" s="29"/>
      <c r="O976" s="25">
        <f t="shared" si="120"/>
        <v>-2</v>
      </c>
      <c r="P976" s="25">
        <f t="shared" si="121"/>
        <v>-2</v>
      </c>
      <c r="Q976" s="25">
        <f t="shared" si="122"/>
        <v>-2</v>
      </c>
      <c r="R976" s="33">
        <f t="shared" si="123"/>
        <v>-2</v>
      </c>
      <c r="S976" s="27">
        <f t="shared" si="124"/>
        <v>-81.52000000000011</v>
      </c>
      <c r="T976" s="27">
        <f t="shared" si="124"/>
        <v>-190.32000000000011</v>
      </c>
      <c r="U976" s="27">
        <f t="shared" si="124"/>
        <v>-146.25000000000003</v>
      </c>
      <c r="V976" s="27">
        <f t="shared" si="124"/>
        <v>-78.02600000000001</v>
      </c>
      <c r="W976" s="4" t="s">
        <v>1356</v>
      </c>
    </row>
    <row r="977" spans="1:23" s="4" customFormat="1" ht="15" customHeight="1" x14ac:dyDescent="0.25">
      <c r="A977" s="1"/>
      <c r="B977" s="16">
        <v>44055</v>
      </c>
      <c r="C977" s="8" t="s">
        <v>27</v>
      </c>
      <c r="D977" s="8" t="s">
        <v>113</v>
      </c>
      <c r="E977" s="9">
        <v>5</v>
      </c>
      <c r="F977" s="8" t="s">
        <v>577</v>
      </c>
      <c r="G977" s="8" t="s">
        <v>30</v>
      </c>
      <c r="H977" s="39">
        <v>4</v>
      </c>
      <c r="I977" s="10">
        <v>1.89</v>
      </c>
      <c r="J977" s="8" t="s">
        <v>28</v>
      </c>
      <c r="K977" s="29"/>
      <c r="L977" s="29"/>
      <c r="M977" s="29"/>
      <c r="N977" s="29"/>
      <c r="O977" s="25">
        <f t="shared" si="120"/>
        <v>-4</v>
      </c>
      <c r="P977" s="25">
        <f t="shared" si="121"/>
        <v>-4</v>
      </c>
      <c r="Q977" s="25">
        <f t="shared" si="122"/>
        <v>-4</v>
      </c>
      <c r="R977" s="33">
        <f t="shared" si="123"/>
        <v>-4</v>
      </c>
      <c r="S977" s="27">
        <f t="shared" si="124"/>
        <v>-85.52000000000011</v>
      </c>
      <c r="T977" s="27">
        <f t="shared" si="124"/>
        <v>-194.32000000000011</v>
      </c>
      <c r="U977" s="27">
        <f t="shared" si="124"/>
        <v>-150.25000000000003</v>
      </c>
      <c r="V977" s="27">
        <f t="shared" si="124"/>
        <v>-82.02600000000001</v>
      </c>
      <c r="W977" s="4" t="s">
        <v>1358</v>
      </c>
    </row>
    <row r="978" spans="1:23" s="4" customFormat="1" ht="15" customHeight="1" x14ac:dyDescent="0.25">
      <c r="A978" s="1"/>
      <c r="B978" s="16">
        <v>44055</v>
      </c>
      <c r="C978" s="8" t="s">
        <v>27</v>
      </c>
      <c r="D978" s="8" t="s">
        <v>113</v>
      </c>
      <c r="E978" s="9">
        <v>5</v>
      </c>
      <c r="F978" s="8" t="s">
        <v>1359</v>
      </c>
      <c r="G978" s="8" t="s">
        <v>30</v>
      </c>
      <c r="H978" s="39">
        <v>1</v>
      </c>
      <c r="I978" s="10">
        <v>7.94</v>
      </c>
      <c r="J978" s="8" t="s">
        <v>7</v>
      </c>
      <c r="K978" s="29"/>
      <c r="L978" s="29"/>
      <c r="M978" s="29"/>
      <c r="N978" s="29"/>
      <c r="O978" s="25">
        <f t="shared" si="120"/>
        <v>-1</v>
      </c>
      <c r="P978" s="25">
        <f t="shared" si="121"/>
        <v>-1</v>
      </c>
      <c r="Q978" s="25">
        <f t="shared" si="122"/>
        <v>-1</v>
      </c>
      <c r="R978" s="33">
        <f t="shared" si="123"/>
        <v>-1</v>
      </c>
      <c r="S978" s="27">
        <f t="shared" si="124"/>
        <v>-86.52000000000011</v>
      </c>
      <c r="T978" s="27">
        <f t="shared" si="124"/>
        <v>-195.32000000000011</v>
      </c>
      <c r="U978" s="27">
        <f t="shared" si="124"/>
        <v>-151.25000000000003</v>
      </c>
      <c r="V978" s="27">
        <f t="shared" si="124"/>
        <v>-83.02600000000001</v>
      </c>
      <c r="W978" s="4" t="s">
        <v>1358</v>
      </c>
    </row>
    <row r="979" spans="1:23" s="4" customFormat="1" ht="15" customHeight="1" x14ac:dyDescent="0.25">
      <c r="A979" s="1"/>
      <c r="B979" s="16">
        <v>44055</v>
      </c>
      <c r="C979" s="8" t="s">
        <v>27</v>
      </c>
      <c r="D979" s="8" t="s">
        <v>113</v>
      </c>
      <c r="E979" s="9">
        <v>7</v>
      </c>
      <c r="F979" s="8" t="s">
        <v>1361</v>
      </c>
      <c r="G979" s="8" t="s">
        <v>30</v>
      </c>
      <c r="H979" s="39">
        <v>6</v>
      </c>
      <c r="I979" s="10">
        <v>1.93</v>
      </c>
      <c r="J979" s="8" t="s">
        <v>28</v>
      </c>
      <c r="K979" s="29"/>
      <c r="L979" s="29"/>
      <c r="M979" s="29"/>
      <c r="N979" s="29"/>
      <c r="O979" s="25">
        <f t="shared" si="120"/>
        <v>-6</v>
      </c>
      <c r="P979" s="25">
        <f t="shared" si="121"/>
        <v>-6</v>
      </c>
      <c r="Q979" s="25">
        <f t="shared" si="122"/>
        <v>-6</v>
      </c>
      <c r="R979" s="33">
        <f t="shared" si="123"/>
        <v>-6</v>
      </c>
      <c r="S979" s="27">
        <f t="shared" si="124"/>
        <v>-92.52000000000011</v>
      </c>
      <c r="T979" s="27">
        <f t="shared" si="124"/>
        <v>-201.32000000000011</v>
      </c>
      <c r="U979" s="27">
        <f t="shared" si="124"/>
        <v>-157.25000000000003</v>
      </c>
      <c r="V979" s="27">
        <f t="shared" si="124"/>
        <v>-89.02600000000001</v>
      </c>
      <c r="W979" s="4" t="s">
        <v>1360</v>
      </c>
    </row>
    <row r="980" spans="1:23" s="4" customFormat="1" ht="15" customHeight="1" x14ac:dyDescent="0.25">
      <c r="A980" s="1"/>
      <c r="B980" s="16">
        <v>44055</v>
      </c>
      <c r="C980" s="8" t="s">
        <v>27</v>
      </c>
      <c r="D980" s="8" t="s">
        <v>113</v>
      </c>
      <c r="E980" s="9">
        <v>7</v>
      </c>
      <c r="F980" s="8" t="s">
        <v>446</v>
      </c>
      <c r="G980" s="8" t="s">
        <v>30</v>
      </c>
      <c r="H980" s="39">
        <v>2</v>
      </c>
      <c r="I980" s="10">
        <v>4.6900000000000004</v>
      </c>
      <c r="J980" s="8" t="s">
        <v>7</v>
      </c>
      <c r="K980" s="29"/>
      <c r="L980" s="29"/>
      <c r="M980" s="29"/>
      <c r="N980" s="29"/>
      <c r="O980" s="25">
        <f t="shared" si="120"/>
        <v>-2</v>
      </c>
      <c r="P980" s="25">
        <f t="shared" si="121"/>
        <v>-2</v>
      </c>
      <c r="Q980" s="25">
        <f t="shared" si="122"/>
        <v>-2</v>
      </c>
      <c r="R980" s="33">
        <f t="shared" si="123"/>
        <v>-2</v>
      </c>
      <c r="S980" s="27">
        <f t="shared" si="124"/>
        <v>-94.52000000000011</v>
      </c>
      <c r="T980" s="27">
        <f t="shared" si="124"/>
        <v>-203.32000000000011</v>
      </c>
      <c r="U980" s="27">
        <f t="shared" si="124"/>
        <v>-159.25000000000003</v>
      </c>
      <c r="V980" s="27">
        <f t="shared" si="124"/>
        <v>-91.02600000000001</v>
      </c>
      <c r="W980" s="4" t="s">
        <v>1360</v>
      </c>
    </row>
    <row r="981" spans="1:23" s="4" customFormat="1" ht="15" customHeight="1" x14ac:dyDescent="0.25">
      <c r="A981" s="1"/>
      <c r="B981" s="16">
        <v>44056</v>
      </c>
      <c r="C981" s="8" t="s">
        <v>167</v>
      </c>
      <c r="D981" s="8" t="s">
        <v>582</v>
      </c>
      <c r="E981" s="9">
        <v>1</v>
      </c>
      <c r="F981" s="8" t="s">
        <v>1183</v>
      </c>
      <c r="G981" s="8" t="s">
        <v>30</v>
      </c>
      <c r="H981" s="39">
        <v>0.4</v>
      </c>
      <c r="I981" s="10">
        <v>3.78</v>
      </c>
      <c r="J981" s="8" t="s">
        <v>28</v>
      </c>
      <c r="K981" s="29"/>
      <c r="L981" s="29"/>
      <c r="M981" s="29"/>
      <c r="N981" s="29"/>
      <c r="O981" s="25">
        <f t="shared" si="120"/>
        <v>-0.4</v>
      </c>
      <c r="P981" s="25">
        <f t="shared" si="121"/>
        <v>-0.4</v>
      </c>
      <c r="Q981" s="25">
        <f t="shared" si="122"/>
        <v>-0.4</v>
      </c>
      <c r="R981" s="33">
        <f t="shared" si="123"/>
        <v>-0.4</v>
      </c>
      <c r="S981" s="27">
        <f t="shared" si="124"/>
        <v>-94.920000000000115</v>
      </c>
      <c r="T981" s="27">
        <f t="shared" si="124"/>
        <v>-203.72000000000011</v>
      </c>
      <c r="U981" s="27">
        <f t="shared" si="124"/>
        <v>-159.65000000000003</v>
      </c>
      <c r="V981" s="27">
        <f t="shared" si="124"/>
        <v>-91.426000000000016</v>
      </c>
      <c r="W981" s="4" t="s">
        <v>1362</v>
      </c>
    </row>
    <row r="982" spans="1:23" s="4" customFormat="1" ht="15" customHeight="1" x14ac:dyDescent="0.25">
      <c r="A982" s="1"/>
      <c r="B982" s="16">
        <v>44056</v>
      </c>
      <c r="C982" s="8" t="s">
        <v>167</v>
      </c>
      <c r="D982" s="8" t="s">
        <v>582</v>
      </c>
      <c r="E982" s="9">
        <v>2</v>
      </c>
      <c r="F982" s="8" t="s">
        <v>100</v>
      </c>
      <c r="G982" s="8" t="s">
        <v>30</v>
      </c>
      <c r="H982" s="39">
        <v>6</v>
      </c>
      <c r="I982" s="10">
        <v>1.5</v>
      </c>
      <c r="J982" s="8" t="s">
        <v>14</v>
      </c>
      <c r="K982" s="29">
        <v>1.65</v>
      </c>
      <c r="L982" s="29">
        <v>2</v>
      </c>
      <c r="M982" s="29">
        <v>1.55</v>
      </c>
      <c r="N982" s="29">
        <v>1.71</v>
      </c>
      <c r="O982" s="25">
        <f t="shared" si="120"/>
        <v>3.8999999999999986</v>
      </c>
      <c r="P982" s="25">
        <f t="shared" si="121"/>
        <v>6</v>
      </c>
      <c r="Q982" s="25">
        <f t="shared" si="122"/>
        <v>3.3000000000000007</v>
      </c>
      <c r="R982" s="33">
        <f t="shared" si="123"/>
        <v>4.26</v>
      </c>
      <c r="S982" s="27">
        <f t="shared" si="124"/>
        <v>-91.020000000000124</v>
      </c>
      <c r="T982" s="27">
        <f t="shared" si="124"/>
        <v>-197.72000000000011</v>
      </c>
      <c r="U982" s="27">
        <f t="shared" si="124"/>
        <v>-156.35000000000002</v>
      </c>
      <c r="V982" s="27">
        <f t="shared" si="124"/>
        <v>-87.166000000000011</v>
      </c>
      <c r="W982" s="4" t="s">
        <v>1363</v>
      </c>
    </row>
    <row r="983" spans="1:23" s="4" customFormat="1" ht="15" customHeight="1" x14ac:dyDescent="0.25">
      <c r="A983" s="1"/>
      <c r="B983" s="16">
        <v>44056</v>
      </c>
      <c r="C983" s="8" t="s">
        <v>167</v>
      </c>
      <c r="D983" s="8" t="s">
        <v>582</v>
      </c>
      <c r="E983" s="9">
        <v>4</v>
      </c>
      <c r="F983" s="8" t="s">
        <v>1285</v>
      </c>
      <c r="G983" s="8" t="s">
        <v>30</v>
      </c>
      <c r="H983" s="39">
        <v>2</v>
      </c>
      <c r="I983" s="10">
        <v>5.52</v>
      </c>
      <c r="J983" s="8" t="s">
        <v>14</v>
      </c>
      <c r="K983" s="29">
        <v>8</v>
      </c>
      <c r="L983" s="29">
        <v>9</v>
      </c>
      <c r="M983" s="29">
        <v>9</v>
      </c>
      <c r="N983" s="29">
        <v>10.5</v>
      </c>
      <c r="O983" s="25">
        <f t="shared" si="120"/>
        <v>14</v>
      </c>
      <c r="P983" s="25">
        <f t="shared" si="121"/>
        <v>16</v>
      </c>
      <c r="Q983" s="25">
        <f t="shared" si="122"/>
        <v>16</v>
      </c>
      <c r="R983" s="33">
        <f t="shared" si="123"/>
        <v>19</v>
      </c>
      <c r="S983" s="27">
        <f t="shared" si="124"/>
        <v>-77.020000000000124</v>
      </c>
      <c r="T983" s="27">
        <f t="shared" si="124"/>
        <v>-181.72000000000011</v>
      </c>
      <c r="U983" s="27">
        <f t="shared" si="124"/>
        <v>-140.35000000000002</v>
      </c>
      <c r="V983" s="27">
        <f t="shared" si="124"/>
        <v>-68.166000000000011</v>
      </c>
      <c r="W983" s="4" t="s">
        <v>1364</v>
      </c>
    </row>
    <row r="984" spans="1:23" s="4" customFormat="1" ht="15" customHeight="1" x14ac:dyDescent="0.25">
      <c r="A984" s="1"/>
      <c r="B984" s="16">
        <v>44056</v>
      </c>
      <c r="C984" s="8" t="s">
        <v>167</v>
      </c>
      <c r="D984" s="8" t="s">
        <v>582</v>
      </c>
      <c r="E984" s="9">
        <v>4</v>
      </c>
      <c r="F984" s="8" t="s">
        <v>1285</v>
      </c>
      <c r="G984" s="8" t="s">
        <v>31</v>
      </c>
      <c r="H984" s="39">
        <v>2</v>
      </c>
      <c r="I984" s="10">
        <v>5.52</v>
      </c>
      <c r="J984" s="8" t="s">
        <v>14</v>
      </c>
      <c r="K984" s="29">
        <v>2.65</v>
      </c>
      <c r="L984" s="29">
        <v>2.5</v>
      </c>
      <c r="M984" s="29"/>
      <c r="N984" s="29">
        <v>2.93</v>
      </c>
      <c r="O984" s="25">
        <f t="shared" si="120"/>
        <v>3.3</v>
      </c>
      <c r="P984" s="25">
        <f t="shared" si="121"/>
        <v>3</v>
      </c>
      <c r="Q984" s="25">
        <f t="shared" si="122"/>
        <v>3.8600000000000003</v>
      </c>
      <c r="R984" s="33">
        <f t="shared" si="123"/>
        <v>3.8600000000000003</v>
      </c>
      <c r="S984" s="27">
        <f t="shared" si="124"/>
        <v>-73.720000000000127</v>
      </c>
      <c r="T984" s="27">
        <f t="shared" si="124"/>
        <v>-178.72000000000011</v>
      </c>
      <c r="U984" s="27">
        <f t="shared" si="124"/>
        <v>-136.49</v>
      </c>
      <c r="V984" s="27">
        <f t="shared" si="124"/>
        <v>-64.306000000000012</v>
      </c>
      <c r="W984" s="4" t="s">
        <v>1364</v>
      </c>
    </row>
    <row r="985" spans="1:23" s="4" customFormat="1" ht="15" customHeight="1" x14ac:dyDescent="0.25">
      <c r="A985" s="1"/>
      <c r="B985" s="16">
        <v>44056</v>
      </c>
      <c r="C985" s="8" t="s">
        <v>167</v>
      </c>
      <c r="D985" s="8" t="s">
        <v>582</v>
      </c>
      <c r="E985" s="9">
        <v>5</v>
      </c>
      <c r="F985" s="8" t="s">
        <v>1366</v>
      </c>
      <c r="G985" s="8" t="s">
        <v>30</v>
      </c>
      <c r="H985" s="39">
        <v>1</v>
      </c>
      <c r="I985" s="10">
        <v>3.47</v>
      </c>
      <c r="J985" s="8" t="s">
        <v>28</v>
      </c>
      <c r="K985" s="29"/>
      <c r="L985" s="29"/>
      <c r="M985" s="29"/>
      <c r="N985" s="29"/>
      <c r="O985" s="25">
        <f t="shared" si="120"/>
        <v>-1</v>
      </c>
      <c r="P985" s="25">
        <f t="shared" si="121"/>
        <v>-1</v>
      </c>
      <c r="Q985" s="25">
        <f t="shared" si="122"/>
        <v>-1</v>
      </c>
      <c r="R985" s="33">
        <f t="shared" si="123"/>
        <v>-1</v>
      </c>
      <c r="S985" s="27">
        <f t="shared" ref="S985:V1000" si="125">O985+S984</f>
        <v>-74.720000000000127</v>
      </c>
      <c r="T985" s="27">
        <f t="shared" si="125"/>
        <v>-179.72000000000011</v>
      </c>
      <c r="U985" s="27">
        <f t="shared" si="125"/>
        <v>-137.49</v>
      </c>
      <c r="V985" s="27">
        <f t="shared" si="125"/>
        <v>-65.306000000000012</v>
      </c>
      <c r="W985" s="4" t="s">
        <v>1365</v>
      </c>
    </row>
    <row r="986" spans="1:23" s="4" customFormat="1" ht="15" customHeight="1" x14ac:dyDescent="0.25">
      <c r="A986" s="1"/>
      <c r="B986" s="16">
        <v>44056</v>
      </c>
      <c r="C986" s="8" t="s">
        <v>167</v>
      </c>
      <c r="D986" s="8" t="s">
        <v>582</v>
      </c>
      <c r="E986" s="9">
        <v>5</v>
      </c>
      <c r="F986" s="8" t="s">
        <v>1367</v>
      </c>
      <c r="G986" s="8" t="s">
        <v>30</v>
      </c>
      <c r="H986" s="39">
        <v>1</v>
      </c>
      <c r="I986" s="10">
        <v>4.3600000000000003</v>
      </c>
      <c r="J986" s="8" t="s">
        <v>14</v>
      </c>
      <c r="K986" s="29">
        <v>6.5</v>
      </c>
      <c r="L986" s="29">
        <v>6.6</v>
      </c>
      <c r="M986" s="29">
        <v>7.5</v>
      </c>
      <c r="N986" s="29">
        <v>7.97</v>
      </c>
      <c r="O986" s="25">
        <f t="shared" si="120"/>
        <v>5.5</v>
      </c>
      <c r="P986" s="25">
        <f t="shared" si="121"/>
        <v>5.6</v>
      </c>
      <c r="Q986" s="25">
        <f t="shared" si="122"/>
        <v>6.5</v>
      </c>
      <c r="R986" s="33">
        <f t="shared" si="123"/>
        <v>6.97</v>
      </c>
      <c r="S986" s="27">
        <f t="shared" si="125"/>
        <v>-69.220000000000127</v>
      </c>
      <c r="T986" s="27">
        <f t="shared" si="125"/>
        <v>-174.12000000000012</v>
      </c>
      <c r="U986" s="27">
        <f t="shared" si="125"/>
        <v>-130.99</v>
      </c>
      <c r="V986" s="27">
        <f t="shared" si="125"/>
        <v>-58.336000000000013</v>
      </c>
      <c r="W986" s="4" t="s">
        <v>1365</v>
      </c>
    </row>
    <row r="987" spans="1:23" s="4" customFormat="1" ht="15" customHeight="1" x14ac:dyDescent="0.25">
      <c r="A987" s="1"/>
      <c r="B987" s="16">
        <v>44056</v>
      </c>
      <c r="C987" s="8" t="s">
        <v>167</v>
      </c>
      <c r="D987" s="8" t="s">
        <v>582</v>
      </c>
      <c r="E987" s="9">
        <v>6</v>
      </c>
      <c r="F987" s="8" t="s">
        <v>1369</v>
      </c>
      <c r="G987" s="8" t="s">
        <v>30</v>
      </c>
      <c r="H987" s="39">
        <v>2</v>
      </c>
      <c r="I987" s="10">
        <v>2.5499999999999998</v>
      </c>
      <c r="J987" s="8" t="s">
        <v>33</v>
      </c>
      <c r="K987" s="29"/>
      <c r="L987" s="29"/>
      <c r="M987" s="29"/>
      <c r="N987" s="29"/>
      <c r="O987" s="25">
        <f t="shared" si="120"/>
        <v>-2</v>
      </c>
      <c r="P987" s="25">
        <f t="shared" si="121"/>
        <v>-2</v>
      </c>
      <c r="Q987" s="25">
        <f t="shared" si="122"/>
        <v>-2</v>
      </c>
      <c r="R987" s="33">
        <f t="shared" si="123"/>
        <v>-2</v>
      </c>
      <c r="S987" s="27">
        <f t="shared" si="125"/>
        <v>-71.220000000000127</v>
      </c>
      <c r="T987" s="27">
        <f t="shared" si="125"/>
        <v>-176.12000000000012</v>
      </c>
      <c r="U987" s="27">
        <f t="shared" si="125"/>
        <v>-132.99</v>
      </c>
      <c r="V987" s="27">
        <f t="shared" si="125"/>
        <v>-60.336000000000013</v>
      </c>
      <c r="W987" s="4" t="s">
        <v>1368</v>
      </c>
    </row>
    <row r="988" spans="1:23" s="4" customFormat="1" ht="15" customHeight="1" x14ac:dyDescent="0.25">
      <c r="A988" s="1"/>
      <c r="B988" s="16">
        <v>44056</v>
      </c>
      <c r="C988" s="8" t="s">
        <v>167</v>
      </c>
      <c r="D988" s="8" t="s">
        <v>582</v>
      </c>
      <c r="E988" s="9">
        <v>7</v>
      </c>
      <c r="F988" s="8" t="s">
        <v>1262</v>
      </c>
      <c r="G988" s="8" t="s">
        <v>30</v>
      </c>
      <c r="H988" s="39">
        <v>2</v>
      </c>
      <c r="I988" s="10">
        <v>4.47</v>
      </c>
      <c r="J988" s="8" t="s">
        <v>28</v>
      </c>
      <c r="K988" s="29"/>
      <c r="L988" s="29"/>
      <c r="M988" s="29"/>
      <c r="N988" s="29"/>
      <c r="O988" s="25">
        <f t="shared" si="120"/>
        <v>-2</v>
      </c>
      <c r="P988" s="25">
        <f t="shared" si="121"/>
        <v>-2</v>
      </c>
      <c r="Q988" s="25">
        <f t="shared" si="122"/>
        <v>-2</v>
      </c>
      <c r="R988" s="33">
        <f t="shared" si="123"/>
        <v>-2</v>
      </c>
      <c r="S988" s="27">
        <f t="shared" si="125"/>
        <v>-73.220000000000127</v>
      </c>
      <c r="T988" s="27">
        <f t="shared" si="125"/>
        <v>-178.12000000000012</v>
      </c>
      <c r="U988" s="27">
        <f t="shared" si="125"/>
        <v>-134.99</v>
      </c>
      <c r="V988" s="27">
        <f t="shared" si="125"/>
        <v>-62.336000000000013</v>
      </c>
      <c r="W988" s="4" t="s">
        <v>1370</v>
      </c>
    </row>
    <row r="989" spans="1:23" s="4" customFormat="1" ht="15" customHeight="1" x14ac:dyDescent="0.25">
      <c r="A989" s="1"/>
      <c r="B989" s="16">
        <v>44056</v>
      </c>
      <c r="C989" s="8" t="s">
        <v>167</v>
      </c>
      <c r="D989" s="8" t="s">
        <v>582</v>
      </c>
      <c r="E989" s="9">
        <v>7</v>
      </c>
      <c r="F989" s="8" t="s">
        <v>1371</v>
      </c>
      <c r="G989" s="8" t="s">
        <v>30</v>
      </c>
      <c r="H989" s="39">
        <v>1</v>
      </c>
      <c r="I989" s="10">
        <v>11</v>
      </c>
      <c r="J989" s="8" t="s">
        <v>28</v>
      </c>
      <c r="K989" s="29"/>
      <c r="L989" s="29"/>
      <c r="M989" s="29"/>
      <c r="N989" s="29"/>
      <c r="O989" s="25">
        <f t="shared" si="120"/>
        <v>-1</v>
      </c>
      <c r="P989" s="25">
        <f t="shared" si="121"/>
        <v>-1</v>
      </c>
      <c r="Q989" s="25">
        <f t="shared" si="122"/>
        <v>-1</v>
      </c>
      <c r="R989" s="33">
        <f t="shared" si="123"/>
        <v>-1</v>
      </c>
      <c r="S989" s="27">
        <f t="shared" si="125"/>
        <v>-74.220000000000127</v>
      </c>
      <c r="T989" s="27">
        <f t="shared" si="125"/>
        <v>-179.12000000000012</v>
      </c>
      <c r="U989" s="27">
        <f t="shared" si="125"/>
        <v>-135.99</v>
      </c>
      <c r="V989" s="27">
        <f t="shared" si="125"/>
        <v>-63.336000000000013</v>
      </c>
      <c r="W989" s="4" t="s">
        <v>1370</v>
      </c>
    </row>
    <row r="990" spans="1:23" s="4" customFormat="1" ht="15" customHeight="1" x14ac:dyDescent="0.25">
      <c r="A990" s="1"/>
      <c r="B990" s="16">
        <v>44058</v>
      </c>
      <c r="C990" s="8" t="s">
        <v>25</v>
      </c>
      <c r="D990" s="8" t="s">
        <v>0</v>
      </c>
      <c r="E990" s="9">
        <v>2</v>
      </c>
      <c r="F990" s="8" t="s">
        <v>1374</v>
      </c>
      <c r="G990" s="8" t="s">
        <v>30</v>
      </c>
      <c r="H990" s="39">
        <v>8</v>
      </c>
      <c r="I990" s="10">
        <v>1.66</v>
      </c>
      <c r="J990" s="8" t="s">
        <v>14</v>
      </c>
      <c r="K990" s="29">
        <v>2.15</v>
      </c>
      <c r="L990" s="29">
        <v>1.9</v>
      </c>
      <c r="M990" s="29">
        <v>2</v>
      </c>
      <c r="N990" s="29">
        <v>2.2200000000000002</v>
      </c>
      <c r="O990" s="25">
        <f t="shared" si="120"/>
        <v>9.1999999999999993</v>
      </c>
      <c r="P990" s="25">
        <f t="shared" si="121"/>
        <v>7.1999999999999993</v>
      </c>
      <c r="Q990" s="25">
        <f t="shared" si="122"/>
        <v>8</v>
      </c>
      <c r="R990" s="33">
        <f t="shared" si="123"/>
        <v>9.7600000000000016</v>
      </c>
      <c r="S990" s="27">
        <f t="shared" si="125"/>
        <v>-65.020000000000124</v>
      </c>
      <c r="T990" s="27">
        <f t="shared" si="125"/>
        <v>-171.92000000000013</v>
      </c>
      <c r="U990" s="27">
        <f t="shared" si="125"/>
        <v>-127.99000000000001</v>
      </c>
      <c r="V990" s="27">
        <f t="shared" si="125"/>
        <v>-53.576000000000008</v>
      </c>
      <c r="W990" s="4" t="s">
        <v>1372</v>
      </c>
    </row>
    <row r="991" spans="1:23" s="4" customFormat="1" ht="15" customHeight="1" x14ac:dyDescent="0.25">
      <c r="A991" s="1"/>
      <c r="B991" s="16">
        <v>44058</v>
      </c>
      <c r="C991" s="8" t="s">
        <v>25</v>
      </c>
      <c r="D991" s="8" t="s">
        <v>0</v>
      </c>
      <c r="E991" s="9">
        <v>2</v>
      </c>
      <c r="F991" s="8" t="s">
        <v>1375</v>
      </c>
      <c r="G991" s="8" t="s">
        <v>30</v>
      </c>
      <c r="H991" s="39">
        <v>2</v>
      </c>
      <c r="I991" s="10">
        <v>1.66</v>
      </c>
      <c r="J991" s="8" t="s">
        <v>28</v>
      </c>
      <c r="K991" s="29"/>
      <c r="L991" s="29"/>
      <c r="M991" s="29"/>
      <c r="N991" s="29"/>
      <c r="O991" s="25">
        <f t="shared" si="120"/>
        <v>-2</v>
      </c>
      <c r="P991" s="25">
        <f t="shared" si="121"/>
        <v>-2</v>
      </c>
      <c r="Q991" s="25">
        <f t="shared" si="122"/>
        <v>-2</v>
      </c>
      <c r="R991" s="33">
        <f t="shared" si="123"/>
        <v>-2</v>
      </c>
      <c r="S991" s="27">
        <f t="shared" si="125"/>
        <v>-67.020000000000124</v>
      </c>
      <c r="T991" s="27">
        <f t="shared" si="125"/>
        <v>-173.92000000000013</v>
      </c>
      <c r="U991" s="27">
        <f t="shared" si="125"/>
        <v>-129.99</v>
      </c>
      <c r="V991" s="27">
        <f t="shared" si="125"/>
        <v>-55.576000000000008</v>
      </c>
      <c r="W991" s="4" t="s">
        <v>1372</v>
      </c>
    </row>
    <row r="992" spans="1:23" s="4" customFormat="1" ht="15" customHeight="1" x14ac:dyDescent="0.25">
      <c r="A992" s="1"/>
      <c r="B992" s="16">
        <v>44058</v>
      </c>
      <c r="C992" s="8" t="s">
        <v>25</v>
      </c>
      <c r="D992" s="8" t="s">
        <v>0</v>
      </c>
      <c r="E992" s="9">
        <v>3</v>
      </c>
      <c r="F992" s="8" t="s">
        <v>1377</v>
      </c>
      <c r="G992" s="8" t="s">
        <v>30</v>
      </c>
      <c r="H992" s="39">
        <v>2</v>
      </c>
      <c r="I992" s="10">
        <v>3.93</v>
      </c>
      <c r="J992" s="8" t="s">
        <v>28</v>
      </c>
      <c r="K992" s="29"/>
      <c r="L992" s="29"/>
      <c r="M992" s="29"/>
      <c r="N992" s="29"/>
      <c r="O992" s="25">
        <f t="shared" si="120"/>
        <v>-2</v>
      </c>
      <c r="P992" s="25">
        <f t="shared" si="121"/>
        <v>-2</v>
      </c>
      <c r="Q992" s="25">
        <f t="shared" si="122"/>
        <v>-2</v>
      </c>
      <c r="R992" s="33">
        <f t="shared" si="123"/>
        <v>-2</v>
      </c>
      <c r="S992" s="27">
        <f t="shared" si="125"/>
        <v>-69.020000000000124</v>
      </c>
      <c r="T992" s="27">
        <f t="shared" si="125"/>
        <v>-175.92000000000013</v>
      </c>
      <c r="U992" s="27">
        <f t="shared" si="125"/>
        <v>-131.99</v>
      </c>
      <c r="V992" s="27">
        <f t="shared" si="125"/>
        <v>-57.576000000000008</v>
      </c>
      <c r="W992" s="4" t="s">
        <v>1376</v>
      </c>
    </row>
    <row r="993" spans="1:23" s="4" customFormat="1" ht="15" customHeight="1" x14ac:dyDescent="0.25">
      <c r="A993" s="1"/>
      <c r="B993" s="16">
        <v>44058</v>
      </c>
      <c r="C993" s="8" t="s">
        <v>25</v>
      </c>
      <c r="D993" s="8" t="s">
        <v>0</v>
      </c>
      <c r="E993" s="9">
        <v>4</v>
      </c>
      <c r="F993" s="8" t="s">
        <v>1379</v>
      </c>
      <c r="G993" s="8" t="s">
        <v>30</v>
      </c>
      <c r="H993" s="39">
        <v>2</v>
      </c>
      <c r="I993" s="10">
        <v>2.5499999999999998</v>
      </c>
      <c r="J993" s="8" t="s">
        <v>33</v>
      </c>
      <c r="K993" s="29"/>
      <c r="L993" s="29"/>
      <c r="M993" s="29"/>
      <c r="N993" s="29"/>
      <c r="O993" s="25">
        <f t="shared" si="120"/>
        <v>-2</v>
      </c>
      <c r="P993" s="25">
        <f t="shared" si="121"/>
        <v>-2</v>
      </c>
      <c r="Q993" s="25">
        <f t="shared" si="122"/>
        <v>-2</v>
      </c>
      <c r="R993" s="33">
        <f t="shared" si="123"/>
        <v>-2</v>
      </c>
      <c r="S993" s="27">
        <f t="shared" si="125"/>
        <v>-71.020000000000124</v>
      </c>
      <c r="T993" s="27">
        <f t="shared" si="125"/>
        <v>-177.92000000000013</v>
      </c>
      <c r="U993" s="27">
        <f t="shared" si="125"/>
        <v>-133.99</v>
      </c>
      <c r="V993" s="27">
        <f t="shared" si="125"/>
        <v>-59.576000000000008</v>
      </c>
      <c r="W993" s="4" t="s">
        <v>1378</v>
      </c>
    </row>
    <row r="994" spans="1:23" s="4" customFormat="1" ht="15" customHeight="1" x14ac:dyDescent="0.25">
      <c r="A994" s="1"/>
      <c r="B994" s="16">
        <v>44058</v>
      </c>
      <c r="C994" s="8" t="s">
        <v>25</v>
      </c>
      <c r="D994" s="8" t="s">
        <v>0</v>
      </c>
      <c r="E994" s="9">
        <v>4</v>
      </c>
      <c r="F994" s="8" t="s">
        <v>1297</v>
      </c>
      <c r="G994" s="8" t="s">
        <v>30</v>
      </c>
      <c r="H994" s="39">
        <v>2</v>
      </c>
      <c r="I994" s="10">
        <v>14</v>
      </c>
      <c r="J994" s="8" t="s">
        <v>28</v>
      </c>
      <c r="K994" s="29"/>
      <c r="L994" s="29"/>
      <c r="M994" s="29"/>
      <c r="N994" s="29"/>
      <c r="O994" s="25">
        <f t="shared" si="120"/>
        <v>-2</v>
      </c>
      <c r="P994" s="25">
        <f t="shared" si="121"/>
        <v>-2</v>
      </c>
      <c r="Q994" s="25">
        <f t="shared" si="122"/>
        <v>-2</v>
      </c>
      <c r="R994" s="33">
        <f t="shared" si="123"/>
        <v>-2</v>
      </c>
      <c r="S994" s="27">
        <f t="shared" si="125"/>
        <v>-73.020000000000124</v>
      </c>
      <c r="T994" s="27">
        <f t="shared" si="125"/>
        <v>-179.92000000000013</v>
      </c>
      <c r="U994" s="27">
        <f t="shared" si="125"/>
        <v>-135.99</v>
      </c>
      <c r="V994" s="27">
        <f t="shared" si="125"/>
        <v>-61.576000000000008</v>
      </c>
      <c r="W994" s="4" t="s">
        <v>1378</v>
      </c>
    </row>
    <row r="995" spans="1:23" s="4" customFormat="1" ht="15" customHeight="1" x14ac:dyDescent="0.25">
      <c r="A995" s="1"/>
      <c r="B995" s="16">
        <v>44058</v>
      </c>
      <c r="C995" s="8" t="s">
        <v>25</v>
      </c>
      <c r="D995" s="8" t="s">
        <v>0</v>
      </c>
      <c r="E995" s="9">
        <v>5</v>
      </c>
      <c r="F995" s="8" t="s">
        <v>1381</v>
      </c>
      <c r="G995" s="8" t="s">
        <v>30</v>
      </c>
      <c r="H995" s="39">
        <v>4</v>
      </c>
      <c r="I995" s="10">
        <v>2.85</v>
      </c>
      <c r="J995" s="8" t="s">
        <v>33</v>
      </c>
      <c r="K995" s="29"/>
      <c r="L995" s="29"/>
      <c r="M995" s="29"/>
      <c r="N995" s="29"/>
      <c r="O995" s="25">
        <f t="shared" si="120"/>
        <v>-4</v>
      </c>
      <c r="P995" s="25">
        <f t="shared" si="121"/>
        <v>-4</v>
      </c>
      <c r="Q995" s="25">
        <f t="shared" si="122"/>
        <v>-4</v>
      </c>
      <c r="R995" s="33">
        <f t="shared" si="123"/>
        <v>-4</v>
      </c>
      <c r="S995" s="27">
        <f t="shared" si="125"/>
        <v>-77.020000000000124</v>
      </c>
      <c r="T995" s="27">
        <f t="shared" si="125"/>
        <v>-183.92000000000013</v>
      </c>
      <c r="U995" s="27">
        <f t="shared" si="125"/>
        <v>-139.99</v>
      </c>
      <c r="V995" s="27">
        <f t="shared" si="125"/>
        <v>-65.576000000000008</v>
      </c>
      <c r="W995" s="4" t="s">
        <v>1380</v>
      </c>
    </row>
    <row r="996" spans="1:23" s="4" customFormat="1" ht="15" customHeight="1" x14ac:dyDescent="0.25">
      <c r="A996" s="1"/>
      <c r="B996" s="16">
        <v>44058</v>
      </c>
      <c r="C996" s="8" t="s">
        <v>25</v>
      </c>
      <c r="D996" s="8" t="s">
        <v>0</v>
      </c>
      <c r="E996" s="9">
        <v>5</v>
      </c>
      <c r="F996" s="8" t="s">
        <v>89</v>
      </c>
      <c r="G996" s="8" t="s">
        <v>30</v>
      </c>
      <c r="H996" s="39">
        <v>4</v>
      </c>
      <c r="I996" s="10">
        <v>3</v>
      </c>
      <c r="J996" s="8" t="s">
        <v>28</v>
      </c>
      <c r="K996" s="29"/>
      <c r="L996" s="29"/>
      <c r="M996" s="29"/>
      <c r="N996" s="29"/>
      <c r="O996" s="25">
        <f t="shared" si="120"/>
        <v>-4</v>
      </c>
      <c r="P996" s="25">
        <f t="shared" si="121"/>
        <v>-4</v>
      </c>
      <c r="Q996" s="25">
        <f t="shared" si="122"/>
        <v>-4</v>
      </c>
      <c r="R996" s="33">
        <f t="shared" si="123"/>
        <v>-4</v>
      </c>
      <c r="S996" s="27">
        <f t="shared" si="125"/>
        <v>-81.020000000000124</v>
      </c>
      <c r="T996" s="27">
        <f t="shared" si="125"/>
        <v>-187.92000000000013</v>
      </c>
      <c r="U996" s="27">
        <f t="shared" si="125"/>
        <v>-143.99</v>
      </c>
      <c r="V996" s="27">
        <f t="shared" si="125"/>
        <v>-69.576000000000008</v>
      </c>
      <c r="W996" s="4" t="s">
        <v>1380</v>
      </c>
    </row>
    <row r="997" spans="1:23" s="4" customFormat="1" ht="15" customHeight="1" x14ac:dyDescent="0.25">
      <c r="A997" s="1"/>
      <c r="B997" s="16">
        <v>44058</v>
      </c>
      <c r="C997" s="8" t="s">
        <v>25</v>
      </c>
      <c r="D997" s="8" t="s">
        <v>0</v>
      </c>
      <c r="E997" s="9">
        <v>6</v>
      </c>
      <c r="F997" s="8" t="s">
        <v>1383</v>
      </c>
      <c r="G997" s="8" t="s">
        <v>30</v>
      </c>
      <c r="H997" s="39">
        <v>4</v>
      </c>
      <c r="I997" s="10">
        <v>1.57</v>
      </c>
      <c r="J997" s="8" t="s">
        <v>28</v>
      </c>
      <c r="K997" s="29"/>
      <c r="L997" s="29"/>
      <c r="M997" s="29"/>
      <c r="N997" s="29"/>
      <c r="O997" s="25">
        <f t="shared" si="120"/>
        <v>-4</v>
      </c>
      <c r="P997" s="25">
        <f t="shared" si="121"/>
        <v>-4</v>
      </c>
      <c r="Q997" s="25">
        <f t="shared" si="122"/>
        <v>-4</v>
      </c>
      <c r="R997" s="33">
        <f t="shared" si="123"/>
        <v>-4</v>
      </c>
      <c r="S997" s="27">
        <f t="shared" si="125"/>
        <v>-85.020000000000124</v>
      </c>
      <c r="T997" s="27">
        <f t="shared" si="125"/>
        <v>-191.92000000000013</v>
      </c>
      <c r="U997" s="27">
        <f t="shared" si="125"/>
        <v>-147.99</v>
      </c>
      <c r="V997" s="27">
        <f t="shared" si="125"/>
        <v>-73.576000000000008</v>
      </c>
      <c r="W997" s="4" t="s">
        <v>1382</v>
      </c>
    </row>
    <row r="998" spans="1:23" s="4" customFormat="1" ht="15" customHeight="1" x14ac:dyDescent="0.25">
      <c r="A998" s="1"/>
      <c r="B998" s="16">
        <v>44058</v>
      </c>
      <c r="C998" s="8" t="s">
        <v>25</v>
      </c>
      <c r="D998" s="8" t="s">
        <v>0</v>
      </c>
      <c r="E998" s="9">
        <v>6</v>
      </c>
      <c r="F998" s="8" t="s">
        <v>1384</v>
      </c>
      <c r="G998" s="8" t="s">
        <v>30</v>
      </c>
      <c r="H998" s="39">
        <v>4</v>
      </c>
      <c r="I998" s="10">
        <v>8.0500000000000007</v>
      </c>
      <c r="J998" s="8" t="s">
        <v>7</v>
      </c>
      <c r="K998" s="29"/>
      <c r="L998" s="29"/>
      <c r="M998" s="29"/>
      <c r="N998" s="29"/>
      <c r="O998" s="25">
        <f t="shared" si="120"/>
        <v>-4</v>
      </c>
      <c r="P998" s="25">
        <f t="shared" si="121"/>
        <v>-4</v>
      </c>
      <c r="Q998" s="25">
        <f t="shared" si="122"/>
        <v>-4</v>
      </c>
      <c r="R998" s="33">
        <f t="shared" si="123"/>
        <v>-4</v>
      </c>
      <c r="S998" s="27">
        <f t="shared" si="125"/>
        <v>-89.020000000000124</v>
      </c>
      <c r="T998" s="27">
        <f t="shared" si="125"/>
        <v>-195.92000000000013</v>
      </c>
      <c r="U998" s="27">
        <f t="shared" si="125"/>
        <v>-151.99</v>
      </c>
      <c r="V998" s="27">
        <f t="shared" si="125"/>
        <v>-77.576000000000008</v>
      </c>
      <c r="W998" s="4" t="s">
        <v>1382</v>
      </c>
    </row>
    <row r="999" spans="1:23" s="4" customFormat="1" ht="15" customHeight="1" x14ac:dyDescent="0.25">
      <c r="A999" s="1"/>
      <c r="B999" s="16">
        <v>44058</v>
      </c>
      <c r="C999" s="8" t="s">
        <v>25</v>
      </c>
      <c r="D999" s="8" t="s">
        <v>0</v>
      </c>
      <c r="E999" s="9">
        <v>7</v>
      </c>
      <c r="F999" s="8" t="s">
        <v>1386</v>
      </c>
      <c r="G999" s="8" t="s">
        <v>30</v>
      </c>
      <c r="H999" s="39">
        <v>1</v>
      </c>
      <c r="I999" s="10">
        <v>3.93</v>
      </c>
      <c r="J999" s="8" t="s">
        <v>33</v>
      </c>
      <c r="K999" s="29"/>
      <c r="L999" s="29"/>
      <c r="M999" s="29"/>
      <c r="N999" s="29"/>
      <c r="O999" s="25">
        <f t="shared" si="120"/>
        <v>-1</v>
      </c>
      <c r="P999" s="25">
        <f t="shared" si="121"/>
        <v>-1</v>
      </c>
      <c r="Q999" s="25">
        <f t="shared" si="122"/>
        <v>-1</v>
      </c>
      <c r="R999" s="33">
        <f t="shared" si="123"/>
        <v>-1</v>
      </c>
      <c r="S999" s="27">
        <f t="shared" si="125"/>
        <v>-90.020000000000124</v>
      </c>
      <c r="T999" s="27">
        <f t="shared" si="125"/>
        <v>-196.92000000000013</v>
      </c>
      <c r="U999" s="27">
        <f t="shared" si="125"/>
        <v>-152.99</v>
      </c>
      <c r="V999" s="27">
        <f t="shared" si="125"/>
        <v>-78.576000000000008</v>
      </c>
      <c r="W999" s="4" t="s">
        <v>1385</v>
      </c>
    </row>
    <row r="1000" spans="1:23" s="4" customFormat="1" ht="15" customHeight="1" x14ac:dyDescent="0.25">
      <c r="A1000" s="1"/>
      <c r="B1000" s="16">
        <v>44058</v>
      </c>
      <c r="C1000" s="8" t="s">
        <v>25</v>
      </c>
      <c r="D1000" s="8" t="s">
        <v>0</v>
      </c>
      <c r="E1000" s="9">
        <v>8</v>
      </c>
      <c r="F1000" s="8" t="s">
        <v>1388</v>
      </c>
      <c r="G1000" s="8" t="s">
        <v>30</v>
      </c>
      <c r="H1000" s="39">
        <v>1</v>
      </c>
      <c r="I1000" s="10">
        <v>12</v>
      </c>
      <c r="J1000" s="8" t="s">
        <v>28</v>
      </c>
      <c r="K1000" s="29"/>
      <c r="L1000" s="29"/>
      <c r="M1000" s="29"/>
      <c r="N1000" s="29"/>
      <c r="O1000" s="25">
        <f t="shared" si="120"/>
        <v>-1</v>
      </c>
      <c r="P1000" s="25">
        <f t="shared" si="121"/>
        <v>-1</v>
      </c>
      <c r="Q1000" s="25">
        <f t="shared" si="122"/>
        <v>-1</v>
      </c>
      <c r="R1000" s="33">
        <f t="shared" si="123"/>
        <v>-1</v>
      </c>
      <c r="S1000" s="27">
        <f t="shared" si="125"/>
        <v>-91.020000000000124</v>
      </c>
      <c r="T1000" s="27">
        <f t="shared" si="125"/>
        <v>-197.92000000000013</v>
      </c>
      <c r="U1000" s="27">
        <f t="shared" si="125"/>
        <v>-153.99</v>
      </c>
      <c r="V1000" s="27">
        <f t="shared" si="125"/>
        <v>-79.576000000000008</v>
      </c>
      <c r="W1000" s="4" t="s">
        <v>1387</v>
      </c>
    </row>
    <row r="1001" spans="1:23" s="4" customFormat="1" ht="15" customHeight="1" x14ac:dyDescent="0.25">
      <c r="A1001" s="1"/>
      <c r="B1001" s="16">
        <v>44058</v>
      </c>
      <c r="C1001" s="8" t="s">
        <v>25</v>
      </c>
      <c r="D1001" s="8" t="s">
        <v>0</v>
      </c>
      <c r="E1001" s="9">
        <v>9</v>
      </c>
      <c r="F1001" s="8" t="s">
        <v>1390</v>
      </c>
      <c r="G1001" s="8" t="s">
        <v>30</v>
      </c>
      <c r="H1001" s="39">
        <v>2</v>
      </c>
      <c r="I1001" s="10">
        <v>9.2899999999999991</v>
      </c>
      <c r="J1001" s="8" t="s">
        <v>28</v>
      </c>
      <c r="K1001" s="29"/>
      <c r="L1001" s="29"/>
      <c r="M1001" s="29"/>
      <c r="N1001" s="29"/>
      <c r="O1001" s="25">
        <f t="shared" si="120"/>
        <v>-2</v>
      </c>
      <c r="P1001" s="25">
        <f t="shared" si="121"/>
        <v>-2</v>
      </c>
      <c r="Q1001" s="25">
        <f t="shared" si="122"/>
        <v>-2</v>
      </c>
      <c r="R1001" s="33">
        <f t="shared" si="123"/>
        <v>-2</v>
      </c>
      <c r="S1001" s="27">
        <f t="shared" ref="S1001:V1016" si="126">O1001+S1000</f>
        <v>-93.020000000000124</v>
      </c>
      <c r="T1001" s="27">
        <f t="shared" si="126"/>
        <v>-199.92000000000013</v>
      </c>
      <c r="U1001" s="27">
        <f t="shared" si="126"/>
        <v>-155.99</v>
      </c>
      <c r="V1001" s="27">
        <f t="shared" si="126"/>
        <v>-81.576000000000008</v>
      </c>
      <c r="W1001" s="4" t="s">
        <v>1389</v>
      </c>
    </row>
    <row r="1002" spans="1:23" s="4" customFormat="1" ht="15" customHeight="1" x14ac:dyDescent="0.25">
      <c r="A1002" s="1"/>
      <c r="B1002" s="16">
        <v>44058</v>
      </c>
      <c r="C1002" s="8" t="s">
        <v>25</v>
      </c>
      <c r="D1002" s="8" t="s">
        <v>65</v>
      </c>
      <c r="E1002" s="9">
        <v>3</v>
      </c>
      <c r="F1002" s="8" t="s">
        <v>1315</v>
      </c>
      <c r="G1002" s="8" t="s">
        <v>30</v>
      </c>
      <c r="H1002" s="39">
        <v>1</v>
      </c>
      <c r="I1002" s="10">
        <v>2.74</v>
      </c>
      <c r="J1002" s="8" t="s">
        <v>33</v>
      </c>
      <c r="K1002" s="29"/>
      <c r="L1002" s="29"/>
      <c r="M1002" s="29"/>
      <c r="N1002" s="29"/>
      <c r="O1002" s="25">
        <f t="shared" si="120"/>
        <v>-1</v>
      </c>
      <c r="P1002" s="25">
        <f t="shared" si="121"/>
        <v>-1</v>
      </c>
      <c r="Q1002" s="25">
        <f t="shared" si="122"/>
        <v>-1</v>
      </c>
      <c r="R1002" s="33">
        <f t="shared" si="123"/>
        <v>-1</v>
      </c>
      <c r="S1002" s="27">
        <f t="shared" si="126"/>
        <v>-94.020000000000124</v>
      </c>
      <c r="T1002" s="27">
        <f t="shared" si="126"/>
        <v>-200.92000000000013</v>
      </c>
      <c r="U1002" s="27">
        <f t="shared" si="126"/>
        <v>-156.99</v>
      </c>
      <c r="V1002" s="27">
        <f t="shared" si="126"/>
        <v>-82.576000000000008</v>
      </c>
      <c r="W1002" s="4" t="s">
        <v>1391</v>
      </c>
    </row>
    <row r="1003" spans="1:23" s="4" customFormat="1" ht="15" customHeight="1" x14ac:dyDescent="0.25">
      <c r="A1003" s="1"/>
      <c r="B1003" s="16">
        <v>44058</v>
      </c>
      <c r="C1003" s="8" t="s">
        <v>25</v>
      </c>
      <c r="D1003" s="8" t="s">
        <v>65</v>
      </c>
      <c r="E1003" s="9">
        <v>4</v>
      </c>
      <c r="F1003" s="8" t="s">
        <v>1393</v>
      </c>
      <c r="G1003" s="8" t="s">
        <v>30</v>
      </c>
      <c r="H1003" s="39">
        <v>1</v>
      </c>
      <c r="I1003" s="10">
        <v>4.47</v>
      </c>
      <c r="J1003" s="8" t="s">
        <v>28</v>
      </c>
      <c r="K1003" s="29"/>
      <c r="L1003" s="29"/>
      <c r="M1003" s="29"/>
      <c r="N1003" s="29"/>
      <c r="O1003" s="25">
        <f t="shared" si="120"/>
        <v>-1</v>
      </c>
      <c r="P1003" s="25">
        <f t="shared" si="121"/>
        <v>-1</v>
      </c>
      <c r="Q1003" s="25">
        <f t="shared" si="122"/>
        <v>-1</v>
      </c>
      <c r="R1003" s="33">
        <f t="shared" si="123"/>
        <v>-1</v>
      </c>
      <c r="S1003" s="27">
        <f t="shared" si="126"/>
        <v>-95.020000000000124</v>
      </c>
      <c r="T1003" s="27">
        <f t="shared" si="126"/>
        <v>-201.92000000000013</v>
      </c>
      <c r="U1003" s="27">
        <f t="shared" si="126"/>
        <v>-157.99</v>
      </c>
      <c r="V1003" s="27">
        <f t="shared" si="126"/>
        <v>-83.576000000000008</v>
      </c>
      <c r="W1003" s="4" t="s">
        <v>1392</v>
      </c>
    </row>
    <row r="1004" spans="1:23" s="4" customFormat="1" ht="15" customHeight="1" x14ac:dyDescent="0.25">
      <c r="A1004" s="1"/>
      <c r="B1004" s="16">
        <v>44059</v>
      </c>
      <c r="C1004" s="8" t="s">
        <v>35</v>
      </c>
      <c r="D1004" s="8" t="s">
        <v>48</v>
      </c>
      <c r="E1004" s="9">
        <v>2</v>
      </c>
      <c r="F1004" s="8" t="s">
        <v>1395</v>
      </c>
      <c r="G1004" s="8" t="s">
        <v>30</v>
      </c>
      <c r="H1004" s="39">
        <v>2</v>
      </c>
      <c r="I1004" s="10">
        <v>3.57</v>
      </c>
      <c r="J1004" s="8" t="s">
        <v>7</v>
      </c>
      <c r="K1004" s="29"/>
      <c r="L1004" s="29"/>
      <c r="M1004" s="29"/>
      <c r="N1004" s="29"/>
      <c r="O1004" s="25">
        <f t="shared" si="120"/>
        <v>-2</v>
      </c>
      <c r="P1004" s="25">
        <f t="shared" si="121"/>
        <v>-2</v>
      </c>
      <c r="Q1004" s="25">
        <f t="shared" si="122"/>
        <v>-2</v>
      </c>
      <c r="R1004" s="33">
        <f t="shared" si="123"/>
        <v>-2</v>
      </c>
      <c r="S1004" s="27">
        <f t="shared" si="126"/>
        <v>-97.020000000000124</v>
      </c>
      <c r="T1004" s="27">
        <f t="shared" si="126"/>
        <v>-203.92000000000013</v>
      </c>
      <c r="U1004" s="27">
        <f t="shared" si="126"/>
        <v>-159.99</v>
      </c>
      <c r="V1004" s="27">
        <f t="shared" si="126"/>
        <v>-85.576000000000008</v>
      </c>
      <c r="W1004" s="4" t="s">
        <v>1394</v>
      </c>
    </row>
    <row r="1005" spans="1:23" s="4" customFormat="1" ht="15" customHeight="1" x14ac:dyDescent="0.25">
      <c r="A1005" s="1"/>
      <c r="B1005" s="16">
        <v>44059</v>
      </c>
      <c r="C1005" s="8" t="s">
        <v>35</v>
      </c>
      <c r="D1005" s="8" t="s">
        <v>48</v>
      </c>
      <c r="E1005" s="9">
        <v>2</v>
      </c>
      <c r="F1005" s="8" t="s">
        <v>1395</v>
      </c>
      <c r="G1005" s="8" t="s">
        <v>31</v>
      </c>
      <c r="H1005" s="39">
        <v>2</v>
      </c>
      <c r="I1005" s="10">
        <v>3.57</v>
      </c>
      <c r="J1005" s="8" t="s">
        <v>7</v>
      </c>
      <c r="K1005" s="29">
        <v>1.85</v>
      </c>
      <c r="L1005" s="29">
        <v>1.3</v>
      </c>
      <c r="M1005" s="29"/>
      <c r="N1005" s="29">
        <v>1.46</v>
      </c>
      <c r="O1005" s="25">
        <f t="shared" si="120"/>
        <v>1.7000000000000002</v>
      </c>
      <c r="P1005" s="25">
        <f t="shared" si="121"/>
        <v>0.60000000000000009</v>
      </c>
      <c r="Q1005" s="25">
        <f t="shared" si="122"/>
        <v>0.91999999999999993</v>
      </c>
      <c r="R1005" s="33">
        <f t="shared" si="123"/>
        <v>0.91999999999999993</v>
      </c>
      <c r="S1005" s="27">
        <f t="shared" si="126"/>
        <v>-95.320000000000121</v>
      </c>
      <c r="T1005" s="27">
        <f t="shared" si="126"/>
        <v>-203.32000000000014</v>
      </c>
      <c r="U1005" s="27">
        <f t="shared" si="126"/>
        <v>-159.07000000000002</v>
      </c>
      <c r="V1005" s="27">
        <f t="shared" si="126"/>
        <v>-84.656000000000006</v>
      </c>
      <c r="W1005" s="4" t="s">
        <v>1394</v>
      </c>
    </row>
    <row r="1006" spans="1:23" s="4" customFormat="1" ht="15" customHeight="1" x14ac:dyDescent="0.25">
      <c r="A1006" s="1"/>
      <c r="B1006" s="16">
        <v>44059</v>
      </c>
      <c r="C1006" s="8" t="s">
        <v>35</v>
      </c>
      <c r="D1006" s="8" t="s">
        <v>48</v>
      </c>
      <c r="E1006" s="9">
        <v>3</v>
      </c>
      <c r="F1006" s="8" t="s">
        <v>251</v>
      </c>
      <c r="G1006" s="8" t="s">
        <v>30</v>
      </c>
      <c r="H1006" s="39">
        <v>2</v>
      </c>
      <c r="I1006" s="10">
        <v>1.89</v>
      </c>
      <c r="J1006" s="8" t="s">
        <v>28</v>
      </c>
      <c r="K1006" s="29"/>
      <c r="L1006" s="29"/>
      <c r="M1006" s="29"/>
      <c r="N1006" s="29"/>
      <c r="O1006" s="25">
        <f t="shared" si="120"/>
        <v>-2</v>
      </c>
      <c r="P1006" s="25">
        <f t="shared" si="121"/>
        <v>-2</v>
      </c>
      <c r="Q1006" s="25">
        <f t="shared" si="122"/>
        <v>-2</v>
      </c>
      <c r="R1006" s="33">
        <f t="shared" si="123"/>
        <v>-2</v>
      </c>
      <c r="S1006" s="27">
        <f t="shared" si="126"/>
        <v>-97.320000000000121</v>
      </c>
      <c r="T1006" s="27">
        <f t="shared" si="126"/>
        <v>-205.32000000000014</v>
      </c>
      <c r="U1006" s="27">
        <f t="shared" si="126"/>
        <v>-161.07000000000002</v>
      </c>
      <c r="V1006" s="27">
        <f t="shared" si="126"/>
        <v>-86.656000000000006</v>
      </c>
      <c r="W1006" s="4" t="s">
        <v>1396</v>
      </c>
    </row>
    <row r="1007" spans="1:23" s="4" customFormat="1" ht="15" customHeight="1" x14ac:dyDescent="0.25">
      <c r="A1007" s="1"/>
      <c r="B1007" s="16">
        <v>44059</v>
      </c>
      <c r="C1007" s="8" t="s">
        <v>35</v>
      </c>
      <c r="D1007" s="8" t="s">
        <v>48</v>
      </c>
      <c r="E1007" s="9">
        <v>4</v>
      </c>
      <c r="F1007" s="8" t="s">
        <v>1398</v>
      </c>
      <c r="G1007" s="8" t="s">
        <v>30</v>
      </c>
      <c r="H1007" s="39">
        <v>4</v>
      </c>
      <c r="I1007" s="10">
        <v>1.69</v>
      </c>
      <c r="J1007" s="8" t="s">
        <v>33</v>
      </c>
      <c r="K1007" s="29"/>
      <c r="L1007" s="29"/>
      <c r="M1007" s="29"/>
      <c r="N1007" s="29"/>
      <c r="O1007" s="25">
        <f t="shared" si="120"/>
        <v>-4</v>
      </c>
      <c r="P1007" s="25">
        <f t="shared" si="121"/>
        <v>-4</v>
      </c>
      <c r="Q1007" s="25">
        <f t="shared" si="122"/>
        <v>-4</v>
      </c>
      <c r="R1007" s="33">
        <f t="shared" si="123"/>
        <v>-4</v>
      </c>
      <c r="S1007" s="27">
        <f t="shared" si="126"/>
        <v>-101.32000000000012</v>
      </c>
      <c r="T1007" s="27">
        <f t="shared" si="126"/>
        <v>-209.32000000000014</v>
      </c>
      <c r="U1007" s="27">
        <f t="shared" si="126"/>
        <v>-165.07000000000002</v>
      </c>
      <c r="V1007" s="27">
        <f t="shared" si="126"/>
        <v>-90.656000000000006</v>
      </c>
      <c r="W1007" s="4" t="s">
        <v>1397</v>
      </c>
    </row>
    <row r="1008" spans="1:23" s="4" customFormat="1" ht="15" customHeight="1" x14ac:dyDescent="0.25">
      <c r="A1008" s="1"/>
      <c r="B1008" s="16">
        <v>44059</v>
      </c>
      <c r="C1008" s="8" t="s">
        <v>35</v>
      </c>
      <c r="D1008" s="8" t="s">
        <v>48</v>
      </c>
      <c r="E1008" s="9">
        <v>6</v>
      </c>
      <c r="F1008" s="8" t="s">
        <v>1400</v>
      </c>
      <c r="G1008" s="8" t="s">
        <v>30</v>
      </c>
      <c r="H1008" s="39">
        <v>4</v>
      </c>
      <c r="I1008" s="10">
        <v>2.4500000000000002</v>
      </c>
      <c r="J1008" s="8" t="s">
        <v>14</v>
      </c>
      <c r="K1008" s="29">
        <v>3.8</v>
      </c>
      <c r="L1008" s="29">
        <v>6.1</v>
      </c>
      <c r="M1008" s="29">
        <v>5.5</v>
      </c>
      <c r="N1008" s="29">
        <v>6.3</v>
      </c>
      <c r="O1008" s="25">
        <f t="shared" si="120"/>
        <v>11.2</v>
      </c>
      <c r="P1008" s="25">
        <f t="shared" si="121"/>
        <v>20.399999999999999</v>
      </c>
      <c r="Q1008" s="25">
        <f t="shared" si="122"/>
        <v>18</v>
      </c>
      <c r="R1008" s="33">
        <f t="shared" si="123"/>
        <v>21.2</v>
      </c>
      <c r="S1008" s="27">
        <f t="shared" si="126"/>
        <v>-90.120000000000118</v>
      </c>
      <c r="T1008" s="27">
        <f t="shared" si="126"/>
        <v>-188.92000000000013</v>
      </c>
      <c r="U1008" s="27">
        <f t="shared" si="126"/>
        <v>-147.07000000000002</v>
      </c>
      <c r="V1008" s="27">
        <f t="shared" si="126"/>
        <v>-69.456000000000003</v>
      </c>
      <c r="W1008" s="4" t="s">
        <v>1399</v>
      </c>
    </row>
    <row r="1009" spans="1:23" s="4" customFormat="1" ht="15" customHeight="1" x14ac:dyDescent="0.25">
      <c r="A1009" s="1"/>
      <c r="B1009" s="16">
        <v>44059</v>
      </c>
      <c r="C1009" s="8" t="s">
        <v>35</v>
      </c>
      <c r="D1009" s="8" t="s">
        <v>48</v>
      </c>
      <c r="E1009" s="9">
        <v>6</v>
      </c>
      <c r="F1009" s="8" t="s">
        <v>1401</v>
      </c>
      <c r="G1009" s="8" t="s">
        <v>30</v>
      </c>
      <c r="H1009" s="39">
        <v>3</v>
      </c>
      <c r="I1009" s="10">
        <v>5</v>
      </c>
      <c r="J1009" s="8" t="s">
        <v>33</v>
      </c>
      <c r="K1009" s="29"/>
      <c r="L1009" s="29"/>
      <c r="M1009" s="29"/>
      <c r="N1009" s="29"/>
      <c r="O1009" s="25">
        <f t="shared" si="120"/>
        <v>-3</v>
      </c>
      <c r="P1009" s="25">
        <f t="shared" si="121"/>
        <v>-3</v>
      </c>
      <c r="Q1009" s="25">
        <f t="shared" si="122"/>
        <v>-3</v>
      </c>
      <c r="R1009" s="33">
        <f t="shared" si="123"/>
        <v>-3</v>
      </c>
      <c r="S1009" s="27">
        <f t="shared" si="126"/>
        <v>-93.120000000000118</v>
      </c>
      <c r="T1009" s="27">
        <f t="shared" si="126"/>
        <v>-191.92000000000013</v>
      </c>
      <c r="U1009" s="27">
        <f t="shared" si="126"/>
        <v>-150.07000000000002</v>
      </c>
      <c r="V1009" s="27">
        <f t="shared" si="126"/>
        <v>-72.456000000000003</v>
      </c>
      <c r="W1009" s="4" t="s">
        <v>1399</v>
      </c>
    </row>
    <row r="1010" spans="1:23" s="4" customFormat="1" ht="15" customHeight="1" x14ac:dyDescent="0.25">
      <c r="A1010" s="1"/>
      <c r="B1010" s="16">
        <v>44059</v>
      </c>
      <c r="C1010" s="8" t="s">
        <v>35</v>
      </c>
      <c r="D1010" s="8" t="s">
        <v>48</v>
      </c>
      <c r="E1010" s="9">
        <v>6</v>
      </c>
      <c r="F1010" s="8" t="s">
        <v>1402</v>
      </c>
      <c r="G1010" s="8" t="s">
        <v>30</v>
      </c>
      <c r="H1010" s="39">
        <v>1</v>
      </c>
      <c r="I1010" s="10">
        <v>6.79</v>
      </c>
      <c r="J1010" s="8" t="s">
        <v>28</v>
      </c>
      <c r="K1010" s="29"/>
      <c r="L1010" s="29"/>
      <c r="M1010" s="29"/>
      <c r="N1010" s="29"/>
      <c r="O1010" s="25">
        <f t="shared" si="120"/>
        <v>-1</v>
      </c>
      <c r="P1010" s="25">
        <f t="shared" si="121"/>
        <v>-1</v>
      </c>
      <c r="Q1010" s="25">
        <f t="shared" si="122"/>
        <v>-1</v>
      </c>
      <c r="R1010" s="33">
        <f t="shared" si="123"/>
        <v>-1</v>
      </c>
      <c r="S1010" s="27">
        <f t="shared" si="126"/>
        <v>-94.120000000000118</v>
      </c>
      <c r="T1010" s="27">
        <f t="shared" si="126"/>
        <v>-192.92000000000013</v>
      </c>
      <c r="U1010" s="27">
        <f t="shared" si="126"/>
        <v>-151.07000000000002</v>
      </c>
      <c r="V1010" s="27">
        <f t="shared" si="126"/>
        <v>-73.456000000000003</v>
      </c>
      <c r="W1010" s="4" t="s">
        <v>1399</v>
      </c>
    </row>
    <row r="1011" spans="1:23" s="4" customFormat="1" ht="15" customHeight="1" x14ac:dyDescent="0.25">
      <c r="A1011" s="1"/>
      <c r="B1011" s="16">
        <v>44062</v>
      </c>
      <c r="C1011" s="8" t="s">
        <v>27</v>
      </c>
      <c r="D1011" s="8" t="s">
        <v>582</v>
      </c>
      <c r="E1011" s="9">
        <v>2</v>
      </c>
      <c r="F1011" s="8" t="s">
        <v>1135</v>
      </c>
      <c r="G1011" s="8" t="s">
        <v>30</v>
      </c>
      <c r="H1011" s="39">
        <v>2</v>
      </c>
      <c r="I1011" s="10">
        <v>3.93</v>
      </c>
      <c r="J1011" s="8" t="s">
        <v>14</v>
      </c>
      <c r="K1011" s="29">
        <v>5.5</v>
      </c>
      <c r="L1011" s="29">
        <v>4.2</v>
      </c>
      <c r="M1011" s="29">
        <v>5.5</v>
      </c>
      <c r="N1011" s="29">
        <v>4.46</v>
      </c>
      <c r="O1011" s="25">
        <f t="shared" si="120"/>
        <v>9</v>
      </c>
      <c r="P1011" s="25">
        <f t="shared" si="121"/>
        <v>6.4</v>
      </c>
      <c r="Q1011" s="25">
        <f t="shared" si="122"/>
        <v>9</v>
      </c>
      <c r="R1011" s="33">
        <f t="shared" si="123"/>
        <v>6.92</v>
      </c>
      <c r="S1011" s="27">
        <f t="shared" si="126"/>
        <v>-85.120000000000118</v>
      </c>
      <c r="T1011" s="27">
        <f t="shared" si="126"/>
        <v>-186.52000000000012</v>
      </c>
      <c r="U1011" s="27">
        <f t="shared" si="126"/>
        <v>-142.07000000000002</v>
      </c>
      <c r="V1011" s="27">
        <f t="shared" si="126"/>
        <v>-66.536000000000001</v>
      </c>
      <c r="W1011" s="4" t="s">
        <v>1403</v>
      </c>
    </row>
    <row r="1012" spans="1:23" s="4" customFormat="1" ht="15" customHeight="1" x14ac:dyDescent="0.25">
      <c r="A1012" s="1"/>
      <c r="B1012" s="16">
        <v>44062</v>
      </c>
      <c r="C1012" s="8" t="s">
        <v>27</v>
      </c>
      <c r="D1012" s="8" t="s">
        <v>582</v>
      </c>
      <c r="E1012" s="9">
        <v>4</v>
      </c>
      <c r="F1012" s="8" t="s">
        <v>1359</v>
      </c>
      <c r="G1012" s="8" t="s">
        <v>30</v>
      </c>
      <c r="H1012" s="39">
        <v>4</v>
      </c>
      <c r="I1012" s="10">
        <v>2.77</v>
      </c>
      <c r="J1012" s="8" t="s">
        <v>7</v>
      </c>
      <c r="K1012" s="29"/>
      <c r="L1012" s="29"/>
      <c r="M1012" s="29"/>
      <c r="N1012" s="29"/>
      <c r="O1012" s="25">
        <f t="shared" si="120"/>
        <v>-4</v>
      </c>
      <c r="P1012" s="25">
        <f t="shared" si="121"/>
        <v>-4</v>
      </c>
      <c r="Q1012" s="25">
        <f t="shared" si="122"/>
        <v>-4</v>
      </c>
      <c r="R1012" s="33">
        <f t="shared" si="123"/>
        <v>-4</v>
      </c>
      <c r="S1012" s="27">
        <f t="shared" si="126"/>
        <v>-89.120000000000118</v>
      </c>
      <c r="T1012" s="27">
        <f t="shared" si="126"/>
        <v>-190.52000000000012</v>
      </c>
      <c r="U1012" s="27">
        <f t="shared" si="126"/>
        <v>-146.07000000000002</v>
      </c>
      <c r="V1012" s="27">
        <f t="shared" si="126"/>
        <v>-70.536000000000001</v>
      </c>
      <c r="W1012" s="4" t="s">
        <v>1404</v>
      </c>
    </row>
    <row r="1013" spans="1:23" s="4" customFormat="1" ht="15" customHeight="1" x14ac:dyDescent="0.25">
      <c r="A1013" s="1"/>
      <c r="B1013" s="16">
        <v>44062</v>
      </c>
      <c r="C1013" s="8" t="s">
        <v>27</v>
      </c>
      <c r="D1013" s="8" t="s">
        <v>582</v>
      </c>
      <c r="E1013" s="9">
        <v>5</v>
      </c>
      <c r="F1013" s="8" t="s">
        <v>1406</v>
      </c>
      <c r="G1013" s="8" t="s">
        <v>30</v>
      </c>
      <c r="H1013" s="39">
        <v>2</v>
      </c>
      <c r="I1013" s="10">
        <v>5.36</v>
      </c>
      <c r="J1013" s="8" t="s">
        <v>28</v>
      </c>
      <c r="K1013" s="29"/>
      <c r="L1013" s="29"/>
      <c r="M1013" s="29"/>
      <c r="N1013" s="29"/>
      <c r="O1013" s="25">
        <f t="shared" si="120"/>
        <v>-2</v>
      </c>
      <c r="P1013" s="25">
        <f t="shared" si="121"/>
        <v>-2</v>
      </c>
      <c r="Q1013" s="25">
        <f t="shared" si="122"/>
        <v>-2</v>
      </c>
      <c r="R1013" s="33">
        <f t="shared" si="123"/>
        <v>-2</v>
      </c>
      <c r="S1013" s="27">
        <f t="shared" si="126"/>
        <v>-91.120000000000118</v>
      </c>
      <c r="T1013" s="27">
        <f t="shared" si="126"/>
        <v>-192.52000000000012</v>
      </c>
      <c r="U1013" s="27">
        <f t="shared" si="126"/>
        <v>-148.07000000000002</v>
      </c>
      <c r="V1013" s="27">
        <f t="shared" si="126"/>
        <v>-72.536000000000001</v>
      </c>
      <c r="W1013" s="4" t="s">
        <v>1405</v>
      </c>
    </row>
    <row r="1014" spans="1:23" s="4" customFormat="1" ht="15" customHeight="1" x14ac:dyDescent="0.25">
      <c r="A1014" s="1"/>
      <c r="B1014" s="16">
        <v>44064</v>
      </c>
      <c r="C1014" s="8" t="s">
        <v>127</v>
      </c>
      <c r="D1014" s="8" t="s">
        <v>108</v>
      </c>
      <c r="E1014" s="9">
        <v>1</v>
      </c>
      <c r="F1014" s="8" t="s">
        <v>374</v>
      </c>
      <c r="G1014" s="8" t="s">
        <v>30</v>
      </c>
      <c r="H1014" s="39">
        <v>4</v>
      </c>
      <c r="I1014" s="10">
        <v>1.69</v>
      </c>
      <c r="J1014" s="8" t="s">
        <v>14</v>
      </c>
      <c r="K1014" s="29">
        <v>1.55</v>
      </c>
      <c r="L1014" s="29">
        <v>1.5</v>
      </c>
      <c r="M1014" s="29">
        <v>1.45</v>
      </c>
      <c r="N1014" s="29">
        <v>1.41</v>
      </c>
      <c r="O1014" s="25">
        <f t="shared" si="120"/>
        <v>2.2000000000000002</v>
      </c>
      <c r="P1014" s="25">
        <f t="shared" si="121"/>
        <v>2</v>
      </c>
      <c r="Q1014" s="25">
        <f t="shared" si="122"/>
        <v>1.7999999999999998</v>
      </c>
      <c r="R1014" s="33">
        <f t="shared" si="123"/>
        <v>1.6399999999999997</v>
      </c>
      <c r="S1014" s="27">
        <f t="shared" si="126"/>
        <v>-88.920000000000115</v>
      </c>
      <c r="T1014" s="27">
        <f t="shared" si="126"/>
        <v>-190.52000000000012</v>
      </c>
      <c r="U1014" s="27">
        <f t="shared" si="126"/>
        <v>-146.27000000000001</v>
      </c>
      <c r="V1014" s="27">
        <f t="shared" si="126"/>
        <v>-70.896000000000001</v>
      </c>
      <c r="W1014" s="4" t="s">
        <v>1407</v>
      </c>
    </row>
    <row r="1015" spans="1:23" s="4" customFormat="1" ht="15" customHeight="1" x14ac:dyDescent="0.25">
      <c r="A1015" s="1"/>
      <c r="B1015" s="16">
        <v>44064</v>
      </c>
      <c r="C1015" s="8" t="s">
        <v>127</v>
      </c>
      <c r="D1015" s="8" t="s">
        <v>108</v>
      </c>
      <c r="E1015" s="9">
        <v>2</v>
      </c>
      <c r="F1015" s="8" t="s">
        <v>1409</v>
      </c>
      <c r="G1015" s="8" t="s">
        <v>30</v>
      </c>
      <c r="H1015" s="39">
        <v>2</v>
      </c>
      <c r="I1015" s="10">
        <v>1.74</v>
      </c>
      <c r="J1015" s="8" t="s">
        <v>28</v>
      </c>
      <c r="K1015" s="29"/>
      <c r="L1015" s="29"/>
      <c r="M1015" s="29"/>
      <c r="N1015" s="29"/>
      <c r="O1015" s="25">
        <f t="shared" si="120"/>
        <v>-2</v>
      </c>
      <c r="P1015" s="25">
        <f t="shared" si="121"/>
        <v>-2</v>
      </c>
      <c r="Q1015" s="25">
        <f t="shared" si="122"/>
        <v>-2</v>
      </c>
      <c r="R1015" s="33">
        <f t="shared" si="123"/>
        <v>-2</v>
      </c>
      <c r="S1015" s="27">
        <f t="shared" si="126"/>
        <v>-90.920000000000115</v>
      </c>
      <c r="T1015" s="27">
        <f t="shared" si="126"/>
        <v>-192.52000000000012</v>
      </c>
      <c r="U1015" s="27">
        <f t="shared" si="126"/>
        <v>-148.27000000000001</v>
      </c>
      <c r="V1015" s="27">
        <f t="shared" si="126"/>
        <v>-72.896000000000001</v>
      </c>
      <c r="W1015" s="4" t="s">
        <v>1408</v>
      </c>
    </row>
    <row r="1016" spans="1:23" s="4" customFormat="1" ht="15" customHeight="1" x14ac:dyDescent="0.25">
      <c r="A1016" s="1"/>
      <c r="B1016" s="16">
        <v>44064</v>
      </c>
      <c r="C1016" s="8" t="s">
        <v>127</v>
      </c>
      <c r="D1016" s="8" t="s">
        <v>108</v>
      </c>
      <c r="E1016" s="9">
        <v>5</v>
      </c>
      <c r="F1016" s="8" t="s">
        <v>1411</v>
      </c>
      <c r="G1016" s="8" t="s">
        <v>30</v>
      </c>
      <c r="H1016" s="39">
        <v>1</v>
      </c>
      <c r="I1016" s="10">
        <v>2.44</v>
      </c>
      <c r="J1016" s="8" t="s">
        <v>7</v>
      </c>
      <c r="K1016" s="29"/>
      <c r="L1016" s="29"/>
      <c r="M1016" s="29"/>
      <c r="N1016" s="29"/>
      <c r="O1016" s="25">
        <f t="shared" si="120"/>
        <v>-1</v>
      </c>
      <c r="P1016" s="25">
        <f t="shared" si="121"/>
        <v>-1</v>
      </c>
      <c r="Q1016" s="25">
        <f t="shared" si="122"/>
        <v>-1</v>
      </c>
      <c r="R1016" s="33">
        <f t="shared" si="123"/>
        <v>-1</v>
      </c>
      <c r="S1016" s="27">
        <f t="shared" si="126"/>
        <v>-91.920000000000115</v>
      </c>
      <c r="T1016" s="27">
        <f t="shared" si="126"/>
        <v>-193.52000000000012</v>
      </c>
      <c r="U1016" s="27">
        <f t="shared" si="126"/>
        <v>-149.27000000000001</v>
      </c>
      <c r="V1016" s="27">
        <f t="shared" si="126"/>
        <v>-73.896000000000001</v>
      </c>
      <c r="W1016" s="4" t="s">
        <v>1410</v>
      </c>
    </row>
    <row r="1017" spans="1:23" s="4" customFormat="1" ht="15" customHeight="1" x14ac:dyDescent="0.25">
      <c r="A1017" s="1"/>
      <c r="B1017" s="16">
        <v>44064</v>
      </c>
      <c r="C1017" s="8" t="s">
        <v>127</v>
      </c>
      <c r="D1017" s="8" t="s">
        <v>108</v>
      </c>
      <c r="E1017" s="9">
        <v>5</v>
      </c>
      <c r="F1017" s="8" t="s">
        <v>1412</v>
      </c>
      <c r="G1017" s="8" t="s">
        <v>30</v>
      </c>
      <c r="H1017" s="39">
        <v>0.4</v>
      </c>
      <c r="I1017" s="10">
        <v>14</v>
      </c>
      <c r="J1017" s="8" t="s">
        <v>28</v>
      </c>
      <c r="K1017" s="29"/>
      <c r="L1017" s="29"/>
      <c r="M1017" s="29"/>
      <c r="N1017" s="29"/>
      <c r="O1017" s="25">
        <f t="shared" si="120"/>
        <v>-0.4</v>
      </c>
      <c r="P1017" s="25">
        <f t="shared" si="121"/>
        <v>-0.4</v>
      </c>
      <c r="Q1017" s="25">
        <f t="shared" si="122"/>
        <v>-0.4</v>
      </c>
      <c r="R1017" s="33">
        <f t="shared" si="123"/>
        <v>-0.4</v>
      </c>
      <c r="S1017" s="27">
        <f t="shared" ref="S1017:V1032" si="127">O1017+S1016</f>
        <v>-92.320000000000121</v>
      </c>
      <c r="T1017" s="27">
        <f t="shared" si="127"/>
        <v>-193.92000000000013</v>
      </c>
      <c r="U1017" s="27">
        <f t="shared" si="127"/>
        <v>-149.67000000000002</v>
      </c>
      <c r="V1017" s="27">
        <f t="shared" si="127"/>
        <v>-74.296000000000006</v>
      </c>
      <c r="W1017" s="4" t="s">
        <v>1410</v>
      </c>
    </row>
    <row r="1018" spans="1:23" s="4" customFormat="1" ht="15" customHeight="1" x14ac:dyDescent="0.25">
      <c r="A1018" s="1"/>
      <c r="B1018" s="16">
        <v>44064</v>
      </c>
      <c r="C1018" s="8" t="s">
        <v>127</v>
      </c>
      <c r="D1018" s="8" t="s">
        <v>108</v>
      </c>
      <c r="E1018" s="9">
        <v>6</v>
      </c>
      <c r="F1018" s="8" t="s">
        <v>1414</v>
      </c>
      <c r="G1018" s="8" t="s">
        <v>31</v>
      </c>
      <c r="H1018" s="39">
        <v>2</v>
      </c>
      <c r="I1018" s="10">
        <v>3.33</v>
      </c>
      <c r="J1018" s="8" t="s">
        <v>7</v>
      </c>
      <c r="K1018" s="29">
        <v>1.85</v>
      </c>
      <c r="L1018" s="29">
        <v>1.4</v>
      </c>
      <c r="M1018" s="29"/>
      <c r="N1018" s="29">
        <v>1.5</v>
      </c>
      <c r="O1018" s="25">
        <f t="shared" si="120"/>
        <v>1.7000000000000002</v>
      </c>
      <c r="P1018" s="25">
        <f t="shared" si="121"/>
        <v>0.79999999999999982</v>
      </c>
      <c r="Q1018" s="25">
        <f t="shared" si="122"/>
        <v>1</v>
      </c>
      <c r="R1018" s="33">
        <f t="shared" si="123"/>
        <v>1</v>
      </c>
      <c r="S1018" s="27">
        <f t="shared" si="127"/>
        <v>-90.620000000000118</v>
      </c>
      <c r="T1018" s="27">
        <f t="shared" si="127"/>
        <v>-193.12000000000012</v>
      </c>
      <c r="U1018" s="27">
        <f t="shared" si="127"/>
        <v>-148.67000000000002</v>
      </c>
      <c r="V1018" s="27">
        <f t="shared" si="127"/>
        <v>-73.296000000000006</v>
      </c>
      <c r="W1018" s="4" t="s">
        <v>1413</v>
      </c>
    </row>
    <row r="1019" spans="1:23" s="4" customFormat="1" ht="15" customHeight="1" x14ac:dyDescent="0.25">
      <c r="A1019" s="1"/>
      <c r="B1019" s="16">
        <v>44064</v>
      </c>
      <c r="C1019" s="8" t="s">
        <v>127</v>
      </c>
      <c r="D1019" s="8" t="s">
        <v>108</v>
      </c>
      <c r="E1019" s="9">
        <v>7</v>
      </c>
      <c r="F1019" s="8" t="s">
        <v>1416</v>
      </c>
      <c r="G1019" s="8" t="s">
        <v>30</v>
      </c>
      <c r="H1019" s="39">
        <v>4</v>
      </c>
      <c r="I1019" s="10">
        <v>2.97</v>
      </c>
      <c r="J1019" s="8" t="s">
        <v>28</v>
      </c>
      <c r="K1019" s="29"/>
      <c r="L1019" s="29"/>
      <c r="M1019" s="29"/>
      <c r="N1019" s="29"/>
      <c r="O1019" s="25">
        <f t="shared" si="120"/>
        <v>-4</v>
      </c>
      <c r="P1019" s="25">
        <f t="shared" si="121"/>
        <v>-4</v>
      </c>
      <c r="Q1019" s="25">
        <f t="shared" si="122"/>
        <v>-4</v>
      </c>
      <c r="R1019" s="33">
        <f t="shared" si="123"/>
        <v>-4</v>
      </c>
      <c r="S1019" s="27">
        <f t="shared" si="127"/>
        <v>-94.620000000000118</v>
      </c>
      <c r="T1019" s="27">
        <f t="shared" si="127"/>
        <v>-197.12000000000012</v>
      </c>
      <c r="U1019" s="27">
        <f t="shared" si="127"/>
        <v>-152.67000000000002</v>
      </c>
      <c r="V1019" s="27">
        <f t="shared" si="127"/>
        <v>-77.296000000000006</v>
      </c>
      <c r="W1019" s="4" t="s">
        <v>1415</v>
      </c>
    </row>
    <row r="1020" spans="1:23" s="4" customFormat="1" ht="15" customHeight="1" x14ac:dyDescent="0.25">
      <c r="A1020" s="1"/>
      <c r="B1020" s="16">
        <v>44064</v>
      </c>
      <c r="C1020" s="8" t="s">
        <v>127</v>
      </c>
      <c r="D1020" s="8" t="s">
        <v>108</v>
      </c>
      <c r="E1020" s="9">
        <v>10</v>
      </c>
      <c r="F1020" s="8" t="s">
        <v>277</v>
      </c>
      <c r="G1020" s="8" t="s">
        <v>30</v>
      </c>
      <c r="H1020" s="39">
        <v>4</v>
      </c>
      <c r="I1020" s="10">
        <v>2.2200000000000002</v>
      </c>
      <c r="J1020" s="8" t="s">
        <v>14</v>
      </c>
      <c r="K1020" s="29">
        <v>2.4</v>
      </c>
      <c r="L1020" s="29">
        <v>2.4</v>
      </c>
      <c r="M1020" s="29">
        <v>2.4</v>
      </c>
      <c r="N1020" s="29">
        <v>2.74</v>
      </c>
      <c r="O1020" s="25">
        <f t="shared" si="120"/>
        <v>5.6</v>
      </c>
      <c r="P1020" s="25">
        <f t="shared" si="121"/>
        <v>5.6</v>
      </c>
      <c r="Q1020" s="25">
        <f t="shared" si="122"/>
        <v>5.6</v>
      </c>
      <c r="R1020" s="33">
        <f t="shared" si="123"/>
        <v>6.9600000000000009</v>
      </c>
      <c r="S1020" s="27">
        <f t="shared" si="127"/>
        <v>-89.020000000000124</v>
      </c>
      <c r="T1020" s="27">
        <f t="shared" si="127"/>
        <v>-191.52000000000012</v>
      </c>
      <c r="U1020" s="27">
        <f t="shared" si="127"/>
        <v>-147.07000000000002</v>
      </c>
      <c r="V1020" s="27">
        <f t="shared" si="127"/>
        <v>-70.336000000000013</v>
      </c>
      <c r="W1020" s="4" t="s">
        <v>1417</v>
      </c>
    </row>
    <row r="1021" spans="1:23" s="4" customFormat="1" ht="15" customHeight="1" x14ac:dyDescent="0.25">
      <c r="A1021" s="1"/>
      <c r="B1021" s="16">
        <v>44064</v>
      </c>
      <c r="C1021" s="8" t="s">
        <v>127</v>
      </c>
      <c r="D1021" s="8" t="s">
        <v>108</v>
      </c>
      <c r="E1021" s="9">
        <v>10</v>
      </c>
      <c r="F1021" s="8" t="s">
        <v>1418</v>
      </c>
      <c r="G1021" s="8" t="s">
        <v>30</v>
      </c>
      <c r="H1021" s="39">
        <v>1</v>
      </c>
      <c r="I1021" s="10">
        <v>4.76</v>
      </c>
      <c r="J1021" s="8" t="s">
        <v>33</v>
      </c>
      <c r="K1021" s="29"/>
      <c r="L1021" s="29"/>
      <c r="M1021" s="29"/>
      <c r="N1021" s="29"/>
      <c r="O1021" s="25">
        <f t="shared" si="120"/>
        <v>-1</v>
      </c>
      <c r="P1021" s="25">
        <f t="shared" si="121"/>
        <v>-1</v>
      </c>
      <c r="Q1021" s="25">
        <f t="shared" si="122"/>
        <v>-1</v>
      </c>
      <c r="R1021" s="33">
        <f t="shared" si="123"/>
        <v>-1</v>
      </c>
      <c r="S1021" s="27">
        <f t="shared" si="127"/>
        <v>-90.020000000000124</v>
      </c>
      <c r="T1021" s="27">
        <f t="shared" si="127"/>
        <v>-192.52000000000012</v>
      </c>
      <c r="U1021" s="27">
        <f t="shared" si="127"/>
        <v>-148.07000000000002</v>
      </c>
      <c r="V1021" s="27">
        <f t="shared" si="127"/>
        <v>-71.336000000000013</v>
      </c>
      <c r="W1021" s="4" t="s">
        <v>1417</v>
      </c>
    </row>
    <row r="1022" spans="1:23" s="4" customFormat="1" ht="15" customHeight="1" x14ac:dyDescent="0.25">
      <c r="A1022" s="1"/>
      <c r="B1022" s="16">
        <v>44065</v>
      </c>
      <c r="C1022" s="8" t="s">
        <v>25</v>
      </c>
      <c r="D1022" s="8" t="s">
        <v>113</v>
      </c>
      <c r="E1022" s="9">
        <v>1</v>
      </c>
      <c r="F1022" s="8" t="s">
        <v>1420</v>
      </c>
      <c r="G1022" s="8" t="s">
        <v>30</v>
      </c>
      <c r="H1022" s="39">
        <v>4</v>
      </c>
      <c r="I1022" s="10">
        <v>2.35</v>
      </c>
      <c r="J1022" s="8" t="s">
        <v>14</v>
      </c>
      <c r="K1022" s="29">
        <v>2.2000000000000002</v>
      </c>
      <c r="L1022" s="29">
        <v>2.2000000000000002</v>
      </c>
      <c r="M1022" s="29">
        <v>2.25</v>
      </c>
      <c r="N1022" s="29">
        <v>2.34</v>
      </c>
      <c r="O1022" s="25">
        <f t="shared" si="120"/>
        <v>4.8000000000000007</v>
      </c>
      <c r="P1022" s="25">
        <f t="shared" si="121"/>
        <v>4.8000000000000007</v>
      </c>
      <c r="Q1022" s="25">
        <f t="shared" si="122"/>
        <v>5</v>
      </c>
      <c r="R1022" s="33">
        <f t="shared" si="123"/>
        <v>5.3599999999999994</v>
      </c>
      <c r="S1022" s="27">
        <f t="shared" si="127"/>
        <v>-85.220000000000127</v>
      </c>
      <c r="T1022" s="27">
        <f t="shared" si="127"/>
        <v>-187.72000000000011</v>
      </c>
      <c r="U1022" s="27">
        <f t="shared" si="127"/>
        <v>-143.07000000000002</v>
      </c>
      <c r="V1022" s="27">
        <f t="shared" si="127"/>
        <v>-65.976000000000013</v>
      </c>
      <c r="W1022" s="4" t="s">
        <v>1419</v>
      </c>
    </row>
    <row r="1023" spans="1:23" s="4" customFormat="1" ht="15" customHeight="1" x14ac:dyDescent="0.25">
      <c r="A1023" s="1"/>
      <c r="B1023" s="16">
        <v>44065</v>
      </c>
      <c r="C1023" s="8" t="s">
        <v>25</v>
      </c>
      <c r="D1023" s="8" t="s">
        <v>113</v>
      </c>
      <c r="E1023" s="9">
        <v>1</v>
      </c>
      <c r="F1023" s="8" t="s">
        <v>6</v>
      </c>
      <c r="G1023" s="8" t="s">
        <v>30</v>
      </c>
      <c r="H1023" s="39">
        <v>2</v>
      </c>
      <c r="I1023" s="10">
        <v>3.93</v>
      </c>
      <c r="J1023" s="8" t="s">
        <v>28</v>
      </c>
      <c r="K1023" s="29"/>
      <c r="L1023" s="29"/>
      <c r="M1023" s="29"/>
      <c r="N1023" s="29"/>
      <c r="O1023" s="25">
        <f t="shared" si="120"/>
        <v>-2</v>
      </c>
      <c r="P1023" s="25">
        <f t="shared" si="121"/>
        <v>-2</v>
      </c>
      <c r="Q1023" s="25">
        <f t="shared" si="122"/>
        <v>-2</v>
      </c>
      <c r="R1023" s="33">
        <f t="shared" si="123"/>
        <v>-2</v>
      </c>
      <c r="S1023" s="27">
        <f t="shared" si="127"/>
        <v>-87.220000000000127</v>
      </c>
      <c r="T1023" s="27">
        <f t="shared" si="127"/>
        <v>-189.72000000000011</v>
      </c>
      <c r="U1023" s="27">
        <f t="shared" si="127"/>
        <v>-145.07000000000002</v>
      </c>
      <c r="V1023" s="27">
        <f t="shared" si="127"/>
        <v>-67.976000000000013</v>
      </c>
      <c r="W1023" s="4" t="s">
        <v>1419</v>
      </c>
    </row>
    <row r="1024" spans="1:23" s="4" customFormat="1" ht="15" customHeight="1" x14ac:dyDescent="0.25">
      <c r="A1024" s="1"/>
      <c r="B1024" s="16">
        <v>44065</v>
      </c>
      <c r="C1024" s="8" t="s">
        <v>25</v>
      </c>
      <c r="D1024" s="8" t="s">
        <v>113</v>
      </c>
      <c r="E1024" s="9">
        <v>2</v>
      </c>
      <c r="F1024" s="8" t="s">
        <v>1381</v>
      </c>
      <c r="G1024" s="8" t="s">
        <v>30</v>
      </c>
      <c r="H1024" s="39">
        <v>4</v>
      </c>
      <c r="I1024" s="10">
        <v>3</v>
      </c>
      <c r="J1024" s="8" t="s">
        <v>33</v>
      </c>
      <c r="K1024" s="29"/>
      <c r="L1024" s="29"/>
      <c r="M1024" s="29"/>
      <c r="N1024" s="29"/>
      <c r="O1024" s="25">
        <f t="shared" si="120"/>
        <v>-4</v>
      </c>
      <c r="P1024" s="25">
        <f t="shared" si="121"/>
        <v>-4</v>
      </c>
      <c r="Q1024" s="25">
        <f t="shared" si="122"/>
        <v>-4</v>
      </c>
      <c r="R1024" s="33">
        <f t="shared" si="123"/>
        <v>-4</v>
      </c>
      <c r="S1024" s="27">
        <f t="shared" si="127"/>
        <v>-91.220000000000127</v>
      </c>
      <c r="T1024" s="27">
        <f t="shared" si="127"/>
        <v>-193.72000000000011</v>
      </c>
      <c r="U1024" s="27">
        <f t="shared" si="127"/>
        <v>-149.07000000000002</v>
      </c>
      <c r="V1024" s="27">
        <f t="shared" si="127"/>
        <v>-71.976000000000013</v>
      </c>
      <c r="W1024" s="4" t="s">
        <v>1421</v>
      </c>
    </row>
    <row r="1025" spans="1:23" s="4" customFormat="1" ht="15" customHeight="1" x14ac:dyDescent="0.25">
      <c r="A1025" s="1"/>
      <c r="B1025" s="16">
        <v>44065</v>
      </c>
      <c r="C1025" s="8" t="s">
        <v>25</v>
      </c>
      <c r="D1025" s="8" t="s">
        <v>113</v>
      </c>
      <c r="E1025" s="9">
        <v>3</v>
      </c>
      <c r="F1025" s="8" t="s">
        <v>1423</v>
      </c>
      <c r="G1025" s="8" t="s">
        <v>30</v>
      </c>
      <c r="H1025" s="39">
        <v>1</v>
      </c>
      <c r="I1025" s="10">
        <v>11</v>
      </c>
      <c r="J1025" s="8" t="s">
        <v>28</v>
      </c>
      <c r="K1025" s="29"/>
      <c r="L1025" s="29"/>
      <c r="M1025" s="29"/>
      <c r="N1025" s="29"/>
      <c r="O1025" s="25">
        <f t="shared" si="120"/>
        <v>-1</v>
      </c>
      <c r="P1025" s="25">
        <f t="shared" si="121"/>
        <v>-1</v>
      </c>
      <c r="Q1025" s="25">
        <f t="shared" si="122"/>
        <v>-1</v>
      </c>
      <c r="R1025" s="33">
        <f t="shared" si="123"/>
        <v>-1</v>
      </c>
      <c r="S1025" s="27">
        <f t="shared" si="127"/>
        <v>-92.220000000000127</v>
      </c>
      <c r="T1025" s="27">
        <f t="shared" si="127"/>
        <v>-194.72000000000011</v>
      </c>
      <c r="U1025" s="27">
        <f t="shared" si="127"/>
        <v>-150.07000000000002</v>
      </c>
      <c r="V1025" s="27">
        <f t="shared" si="127"/>
        <v>-72.976000000000013</v>
      </c>
      <c r="W1025" s="4" t="s">
        <v>1422</v>
      </c>
    </row>
    <row r="1026" spans="1:23" s="4" customFormat="1" ht="15" customHeight="1" x14ac:dyDescent="0.25">
      <c r="A1026" s="1"/>
      <c r="B1026" s="16">
        <v>44065</v>
      </c>
      <c r="C1026" s="8" t="s">
        <v>25</v>
      </c>
      <c r="D1026" s="8" t="s">
        <v>113</v>
      </c>
      <c r="E1026" s="9">
        <v>5</v>
      </c>
      <c r="F1026" s="8" t="s">
        <v>1425</v>
      </c>
      <c r="G1026" s="8" t="s">
        <v>30</v>
      </c>
      <c r="H1026" s="39">
        <v>2</v>
      </c>
      <c r="I1026" s="10">
        <v>2.86</v>
      </c>
      <c r="J1026" s="8" t="s">
        <v>28</v>
      </c>
      <c r="K1026" s="29"/>
      <c r="L1026" s="29"/>
      <c r="M1026" s="29"/>
      <c r="N1026" s="29"/>
      <c r="O1026" s="25">
        <f t="shared" si="120"/>
        <v>-2</v>
      </c>
      <c r="P1026" s="25">
        <f t="shared" si="121"/>
        <v>-2</v>
      </c>
      <c r="Q1026" s="25">
        <f t="shared" si="122"/>
        <v>-2</v>
      </c>
      <c r="R1026" s="33">
        <f t="shared" si="123"/>
        <v>-2</v>
      </c>
      <c r="S1026" s="27">
        <f t="shared" si="127"/>
        <v>-94.220000000000127</v>
      </c>
      <c r="T1026" s="27">
        <f t="shared" si="127"/>
        <v>-196.72000000000011</v>
      </c>
      <c r="U1026" s="27">
        <f t="shared" si="127"/>
        <v>-152.07000000000002</v>
      </c>
      <c r="V1026" s="27">
        <f t="shared" si="127"/>
        <v>-74.976000000000013</v>
      </c>
      <c r="W1026" s="4" t="s">
        <v>1424</v>
      </c>
    </row>
    <row r="1027" spans="1:23" s="4" customFormat="1" ht="15" customHeight="1" x14ac:dyDescent="0.25">
      <c r="A1027" s="1"/>
      <c r="B1027" s="16">
        <v>44065</v>
      </c>
      <c r="C1027" s="8" t="s">
        <v>25</v>
      </c>
      <c r="D1027" s="8" t="s">
        <v>113</v>
      </c>
      <c r="E1027" s="9">
        <v>5</v>
      </c>
      <c r="F1027" s="8" t="s">
        <v>376</v>
      </c>
      <c r="G1027" s="8" t="s">
        <v>30</v>
      </c>
      <c r="H1027" s="39">
        <v>2</v>
      </c>
      <c r="I1027" s="10">
        <v>3.66</v>
      </c>
      <c r="J1027" s="8" t="s">
        <v>7</v>
      </c>
      <c r="K1027" s="29"/>
      <c r="L1027" s="29"/>
      <c r="M1027" s="29"/>
      <c r="N1027" s="29"/>
      <c r="O1027" s="25">
        <f t="shared" si="120"/>
        <v>-2</v>
      </c>
      <c r="P1027" s="25">
        <f t="shared" si="121"/>
        <v>-2</v>
      </c>
      <c r="Q1027" s="25">
        <f t="shared" si="122"/>
        <v>-2</v>
      </c>
      <c r="R1027" s="33">
        <f t="shared" si="123"/>
        <v>-2</v>
      </c>
      <c r="S1027" s="27">
        <f t="shared" si="127"/>
        <v>-96.220000000000127</v>
      </c>
      <c r="T1027" s="27">
        <f t="shared" si="127"/>
        <v>-198.72000000000011</v>
      </c>
      <c r="U1027" s="27">
        <f t="shared" si="127"/>
        <v>-154.07000000000002</v>
      </c>
      <c r="V1027" s="27">
        <f t="shared" si="127"/>
        <v>-76.976000000000013</v>
      </c>
      <c r="W1027" s="4" t="s">
        <v>1424</v>
      </c>
    </row>
    <row r="1028" spans="1:23" s="4" customFormat="1" ht="15" customHeight="1" x14ac:dyDescent="0.25">
      <c r="A1028" s="1"/>
      <c r="B1028" s="16">
        <v>44065</v>
      </c>
      <c r="C1028" s="8" t="s">
        <v>25</v>
      </c>
      <c r="D1028" s="8" t="s">
        <v>113</v>
      </c>
      <c r="E1028" s="9">
        <v>7</v>
      </c>
      <c r="F1028" s="8" t="s">
        <v>739</v>
      </c>
      <c r="G1028" s="8" t="s">
        <v>30</v>
      </c>
      <c r="H1028" s="39">
        <v>2</v>
      </c>
      <c r="I1028" s="10">
        <v>4.3600000000000003</v>
      </c>
      <c r="J1028" s="8" t="s">
        <v>14</v>
      </c>
      <c r="K1028" s="29">
        <v>6.5</v>
      </c>
      <c r="L1028" s="29">
        <v>4.7</v>
      </c>
      <c r="M1028" s="29">
        <v>5</v>
      </c>
      <c r="N1028" s="29">
        <v>4.83</v>
      </c>
      <c r="O1028" s="25">
        <f t="shared" si="120"/>
        <v>11</v>
      </c>
      <c r="P1028" s="25">
        <f t="shared" si="121"/>
        <v>7.4</v>
      </c>
      <c r="Q1028" s="25">
        <f t="shared" si="122"/>
        <v>8</v>
      </c>
      <c r="R1028" s="33">
        <f t="shared" si="123"/>
        <v>7.66</v>
      </c>
      <c r="S1028" s="27">
        <f t="shared" si="127"/>
        <v>-85.220000000000127</v>
      </c>
      <c r="T1028" s="27">
        <f t="shared" si="127"/>
        <v>-191.32000000000011</v>
      </c>
      <c r="U1028" s="27">
        <f t="shared" si="127"/>
        <v>-146.07000000000002</v>
      </c>
      <c r="V1028" s="27">
        <f t="shared" si="127"/>
        <v>-69.316000000000017</v>
      </c>
      <c r="W1028" s="4" t="s">
        <v>1426</v>
      </c>
    </row>
    <row r="1029" spans="1:23" s="4" customFormat="1" ht="15" customHeight="1" x14ac:dyDescent="0.25">
      <c r="A1029" s="1"/>
      <c r="B1029" s="16">
        <v>44065</v>
      </c>
      <c r="C1029" s="8" t="s">
        <v>25</v>
      </c>
      <c r="D1029" s="8" t="s">
        <v>113</v>
      </c>
      <c r="E1029" s="9">
        <v>8</v>
      </c>
      <c r="F1029" s="8" t="s">
        <v>1220</v>
      </c>
      <c r="G1029" s="8" t="s">
        <v>30</v>
      </c>
      <c r="H1029" s="39">
        <v>4</v>
      </c>
      <c r="I1029" s="10">
        <v>5</v>
      </c>
      <c r="J1029" s="8" t="s">
        <v>28</v>
      </c>
      <c r="K1029" s="29"/>
      <c r="L1029" s="29"/>
      <c r="M1029" s="29"/>
      <c r="N1029" s="29"/>
      <c r="O1029" s="25">
        <f t="shared" si="120"/>
        <v>-4</v>
      </c>
      <c r="P1029" s="25">
        <f t="shared" si="121"/>
        <v>-4</v>
      </c>
      <c r="Q1029" s="25">
        <f t="shared" si="122"/>
        <v>-4</v>
      </c>
      <c r="R1029" s="33">
        <f t="shared" si="123"/>
        <v>-4</v>
      </c>
      <c r="S1029" s="27">
        <f t="shared" si="127"/>
        <v>-89.220000000000127</v>
      </c>
      <c r="T1029" s="27">
        <f t="shared" si="127"/>
        <v>-195.32000000000011</v>
      </c>
      <c r="U1029" s="27">
        <f t="shared" si="127"/>
        <v>-150.07000000000002</v>
      </c>
      <c r="V1029" s="27">
        <f t="shared" si="127"/>
        <v>-73.316000000000017</v>
      </c>
      <c r="W1029" s="4" t="s">
        <v>1427</v>
      </c>
    </row>
    <row r="1030" spans="1:23" s="4" customFormat="1" ht="15" customHeight="1" x14ac:dyDescent="0.25">
      <c r="A1030" s="1"/>
      <c r="B1030" s="16">
        <v>44065</v>
      </c>
      <c r="C1030" s="8" t="s">
        <v>25</v>
      </c>
      <c r="D1030" s="8" t="s">
        <v>113</v>
      </c>
      <c r="E1030" s="9">
        <v>8</v>
      </c>
      <c r="F1030" s="8" t="s">
        <v>1428</v>
      </c>
      <c r="G1030" s="8" t="s">
        <v>30</v>
      </c>
      <c r="H1030" s="39">
        <v>2</v>
      </c>
      <c r="I1030" s="10">
        <v>3.31</v>
      </c>
      <c r="J1030" s="8" t="s">
        <v>7</v>
      </c>
      <c r="K1030" s="29"/>
      <c r="L1030" s="29"/>
      <c r="M1030" s="29"/>
      <c r="N1030" s="29"/>
      <c r="O1030" s="25">
        <f t="shared" si="120"/>
        <v>-2</v>
      </c>
      <c r="P1030" s="25">
        <f t="shared" si="121"/>
        <v>-2</v>
      </c>
      <c r="Q1030" s="25">
        <f t="shared" si="122"/>
        <v>-2</v>
      </c>
      <c r="R1030" s="33">
        <f t="shared" si="123"/>
        <v>-2</v>
      </c>
      <c r="S1030" s="27">
        <f t="shared" si="127"/>
        <v>-91.220000000000127</v>
      </c>
      <c r="T1030" s="27">
        <f t="shared" si="127"/>
        <v>-197.32000000000011</v>
      </c>
      <c r="U1030" s="27">
        <f t="shared" si="127"/>
        <v>-152.07000000000002</v>
      </c>
      <c r="V1030" s="27">
        <f t="shared" si="127"/>
        <v>-75.316000000000017</v>
      </c>
      <c r="W1030" s="4" t="s">
        <v>1427</v>
      </c>
    </row>
    <row r="1031" spans="1:23" s="4" customFormat="1" ht="15" customHeight="1" x14ac:dyDescent="0.25">
      <c r="A1031" s="1"/>
      <c r="B1031" s="16">
        <v>44065</v>
      </c>
      <c r="C1031" s="8" t="s">
        <v>25</v>
      </c>
      <c r="D1031" s="8" t="s">
        <v>65</v>
      </c>
      <c r="E1031" s="9">
        <v>4</v>
      </c>
      <c r="F1031" s="8" t="s">
        <v>1430</v>
      </c>
      <c r="G1031" s="8" t="s">
        <v>30</v>
      </c>
      <c r="H1031" s="39">
        <v>2</v>
      </c>
      <c r="I1031" s="10">
        <v>3.07</v>
      </c>
      <c r="J1031" s="8" t="s">
        <v>7</v>
      </c>
      <c r="K1031" s="29"/>
      <c r="L1031" s="29"/>
      <c r="M1031" s="29"/>
      <c r="N1031" s="29"/>
      <c r="O1031" s="25">
        <f t="shared" si="120"/>
        <v>-2</v>
      </c>
      <c r="P1031" s="25">
        <f t="shared" si="121"/>
        <v>-2</v>
      </c>
      <c r="Q1031" s="25">
        <f t="shared" si="122"/>
        <v>-2</v>
      </c>
      <c r="R1031" s="33">
        <f t="shared" si="123"/>
        <v>-2</v>
      </c>
      <c r="S1031" s="27">
        <f t="shared" si="127"/>
        <v>-93.220000000000127</v>
      </c>
      <c r="T1031" s="27">
        <f t="shared" si="127"/>
        <v>-199.32000000000011</v>
      </c>
      <c r="U1031" s="27">
        <f t="shared" si="127"/>
        <v>-154.07000000000002</v>
      </c>
      <c r="V1031" s="27">
        <f t="shared" si="127"/>
        <v>-77.316000000000017</v>
      </c>
      <c r="W1031" s="4" t="s">
        <v>1429</v>
      </c>
    </row>
    <row r="1032" spans="1:23" s="4" customFormat="1" ht="15" customHeight="1" x14ac:dyDescent="0.25">
      <c r="A1032" s="1"/>
      <c r="B1032" s="16">
        <v>44065</v>
      </c>
      <c r="C1032" s="8" t="s">
        <v>25</v>
      </c>
      <c r="D1032" s="8" t="s">
        <v>65</v>
      </c>
      <c r="E1032" s="9">
        <v>5</v>
      </c>
      <c r="F1032" s="8" t="s">
        <v>1432</v>
      </c>
      <c r="G1032" s="8" t="s">
        <v>30</v>
      </c>
      <c r="H1032" s="39">
        <v>4</v>
      </c>
      <c r="I1032" s="10">
        <v>2.2000000000000002</v>
      </c>
      <c r="J1032" s="8" t="s">
        <v>14</v>
      </c>
      <c r="K1032" s="29">
        <v>2.6</v>
      </c>
      <c r="L1032" s="29">
        <v>1.7</v>
      </c>
      <c r="M1032" s="29">
        <v>2.25</v>
      </c>
      <c r="N1032" s="29">
        <v>1.89</v>
      </c>
      <c r="O1032" s="25">
        <f t="shared" si="120"/>
        <v>6.4</v>
      </c>
      <c r="P1032" s="25">
        <f t="shared" si="121"/>
        <v>2.8</v>
      </c>
      <c r="Q1032" s="25">
        <f t="shared" si="122"/>
        <v>5</v>
      </c>
      <c r="R1032" s="33">
        <f t="shared" si="123"/>
        <v>3.5599999999999996</v>
      </c>
      <c r="S1032" s="27">
        <f t="shared" si="127"/>
        <v>-86.820000000000121</v>
      </c>
      <c r="T1032" s="27">
        <f t="shared" si="127"/>
        <v>-196.5200000000001</v>
      </c>
      <c r="U1032" s="27">
        <f t="shared" si="127"/>
        <v>-149.07000000000002</v>
      </c>
      <c r="V1032" s="27">
        <f t="shared" si="127"/>
        <v>-73.756000000000014</v>
      </c>
      <c r="W1032" s="4" t="s">
        <v>1431</v>
      </c>
    </row>
    <row r="1033" spans="1:23" s="4" customFormat="1" ht="15" customHeight="1" x14ac:dyDescent="0.25">
      <c r="A1033" s="1"/>
      <c r="B1033" s="16">
        <v>44065</v>
      </c>
      <c r="C1033" s="8" t="s">
        <v>25</v>
      </c>
      <c r="D1033" s="8" t="s">
        <v>65</v>
      </c>
      <c r="E1033" s="9">
        <v>8</v>
      </c>
      <c r="F1033" s="8" t="s">
        <v>887</v>
      </c>
      <c r="G1033" s="8" t="s">
        <v>30</v>
      </c>
      <c r="H1033" s="39">
        <v>2</v>
      </c>
      <c r="I1033" s="10">
        <v>3.14</v>
      </c>
      <c r="J1033" s="8" t="s">
        <v>7</v>
      </c>
      <c r="K1033" s="29"/>
      <c r="L1033" s="29"/>
      <c r="M1033" s="29"/>
      <c r="N1033" s="29"/>
      <c r="O1033" s="25">
        <f t="shared" si="120"/>
        <v>-2</v>
      </c>
      <c r="P1033" s="25">
        <f t="shared" si="121"/>
        <v>-2</v>
      </c>
      <c r="Q1033" s="25">
        <f t="shared" si="122"/>
        <v>-2</v>
      </c>
      <c r="R1033" s="33">
        <f t="shared" si="123"/>
        <v>-2</v>
      </c>
      <c r="S1033" s="27">
        <f t="shared" ref="S1033:V1048" si="128">O1033+S1032</f>
        <v>-88.820000000000121</v>
      </c>
      <c r="T1033" s="27">
        <f t="shared" si="128"/>
        <v>-198.5200000000001</v>
      </c>
      <c r="U1033" s="27">
        <f t="shared" si="128"/>
        <v>-151.07000000000002</v>
      </c>
      <c r="V1033" s="27">
        <f t="shared" si="128"/>
        <v>-75.756000000000014</v>
      </c>
      <c r="W1033" s="4" t="s">
        <v>1433</v>
      </c>
    </row>
    <row r="1034" spans="1:23" s="4" customFormat="1" ht="15" customHeight="1" x14ac:dyDescent="0.25">
      <c r="A1034" s="1"/>
      <c r="B1034" s="16">
        <v>44065</v>
      </c>
      <c r="C1034" s="8" t="s">
        <v>25</v>
      </c>
      <c r="D1034" s="8" t="s">
        <v>65</v>
      </c>
      <c r="E1034" s="9">
        <v>8</v>
      </c>
      <c r="F1034" s="8" t="s">
        <v>887</v>
      </c>
      <c r="G1034" s="8" t="s">
        <v>31</v>
      </c>
      <c r="H1034" s="39">
        <v>2</v>
      </c>
      <c r="I1034" s="10">
        <v>3.14</v>
      </c>
      <c r="J1034" s="8" t="s">
        <v>7</v>
      </c>
      <c r="K1034" s="29">
        <v>1.55</v>
      </c>
      <c r="L1034" s="29">
        <v>1.7</v>
      </c>
      <c r="M1034" s="29"/>
      <c r="N1034" s="29">
        <v>1.87</v>
      </c>
      <c r="O1034" s="25">
        <f t="shared" si="120"/>
        <v>1.1000000000000001</v>
      </c>
      <c r="P1034" s="25">
        <f t="shared" si="121"/>
        <v>1.4</v>
      </c>
      <c r="Q1034" s="25">
        <f t="shared" si="122"/>
        <v>1.7400000000000002</v>
      </c>
      <c r="R1034" s="33">
        <f t="shared" si="123"/>
        <v>1.7400000000000002</v>
      </c>
      <c r="S1034" s="27">
        <f t="shared" si="128"/>
        <v>-87.720000000000127</v>
      </c>
      <c r="T1034" s="27">
        <f t="shared" si="128"/>
        <v>-197.12000000000009</v>
      </c>
      <c r="U1034" s="27">
        <f t="shared" si="128"/>
        <v>-149.33000000000001</v>
      </c>
      <c r="V1034" s="27">
        <f t="shared" si="128"/>
        <v>-74.01600000000002</v>
      </c>
      <c r="W1034" s="4" t="s">
        <v>1433</v>
      </c>
    </row>
    <row r="1035" spans="1:23" s="4" customFormat="1" ht="15" customHeight="1" x14ac:dyDescent="0.25">
      <c r="A1035" s="1"/>
      <c r="B1035" s="16">
        <v>44066</v>
      </c>
      <c r="C1035" s="8" t="s">
        <v>35</v>
      </c>
      <c r="D1035" s="8" t="s">
        <v>36</v>
      </c>
      <c r="E1035" s="9">
        <v>4</v>
      </c>
      <c r="F1035" s="8" t="s">
        <v>1435</v>
      </c>
      <c r="G1035" s="8" t="s">
        <v>30</v>
      </c>
      <c r="H1035" s="39">
        <v>1</v>
      </c>
      <c r="I1035" s="10">
        <v>2.9</v>
      </c>
      <c r="J1035" s="8" t="s">
        <v>28</v>
      </c>
      <c r="K1035" s="29"/>
      <c r="L1035" s="29"/>
      <c r="M1035" s="29"/>
      <c r="N1035" s="29"/>
      <c r="O1035" s="25">
        <f t="shared" si="120"/>
        <v>-1</v>
      </c>
      <c r="P1035" s="25">
        <f t="shared" si="121"/>
        <v>-1</v>
      </c>
      <c r="Q1035" s="25">
        <f t="shared" si="122"/>
        <v>-1</v>
      </c>
      <c r="R1035" s="33">
        <f t="shared" si="123"/>
        <v>-1</v>
      </c>
      <c r="S1035" s="27">
        <f t="shared" si="128"/>
        <v>-88.720000000000127</v>
      </c>
      <c r="T1035" s="27">
        <f t="shared" si="128"/>
        <v>-198.12000000000009</v>
      </c>
      <c r="U1035" s="27">
        <f t="shared" si="128"/>
        <v>-150.33000000000001</v>
      </c>
      <c r="V1035" s="27">
        <f t="shared" si="128"/>
        <v>-75.01600000000002</v>
      </c>
      <c r="W1035" s="4" t="s">
        <v>1434</v>
      </c>
    </row>
    <row r="1036" spans="1:23" s="4" customFormat="1" ht="15" customHeight="1" x14ac:dyDescent="0.25">
      <c r="A1036" s="1"/>
      <c r="B1036" s="16">
        <v>44066</v>
      </c>
      <c r="C1036" s="8" t="s">
        <v>35</v>
      </c>
      <c r="D1036" s="8" t="s">
        <v>36</v>
      </c>
      <c r="E1036" s="9">
        <v>4</v>
      </c>
      <c r="F1036" s="8" t="s">
        <v>1435</v>
      </c>
      <c r="G1036" s="8" t="s">
        <v>31</v>
      </c>
      <c r="H1036" s="39">
        <v>1</v>
      </c>
      <c r="I1036" s="10">
        <v>2.9</v>
      </c>
      <c r="J1036" s="8" t="s">
        <v>28</v>
      </c>
      <c r="K1036" s="29"/>
      <c r="L1036" s="29"/>
      <c r="M1036" s="29"/>
      <c r="N1036" s="29"/>
      <c r="O1036" s="25">
        <f t="shared" si="120"/>
        <v>-1</v>
      </c>
      <c r="P1036" s="25">
        <f t="shared" si="121"/>
        <v>-1</v>
      </c>
      <c r="Q1036" s="25">
        <f t="shared" si="122"/>
        <v>-1</v>
      </c>
      <c r="R1036" s="33">
        <f t="shared" si="123"/>
        <v>-1</v>
      </c>
      <c r="S1036" s="27">
        <f t="shared" si="128"/>
        <v>-89.720000000000127</v>
      </c>
      <c r="T1036" s="27">
        <f t="shared" si="128"/>
        <v>-199.12000000000009</v>
      </c>
      <c r="U1036" s="27">
        <f t="shared" si="128"/>
        <v>-151.33000000000001</v>
      </c>
      <c r="V1036" s="27">
        <f t="shared" si="128"/>
        <v>-76.01600000000002</v>
      </c>
      <c r="W1036" s="4" t="s">
        <v>1434</v>
      </c>
    </row>
    <row r="1037" spans="1:23" s="4" customFormat="1" ht="15" customHeight="1" x14ac:dyDescent="0.25">
      <c r="A1037" s="1"/>
      <c r="B1037" s="16">
        <v>44066</v>
      </c>
      <c r="C1037" s="8" t="s">
        <v>35</v>
      </c>
      <c r="D1037" s="8" t="s">
        <v>36</v>
      </c>
      <c r="E1037" s="9">
        <v>6</v>
      </c>
      <c r="F1037" s="8" t="s">
        <v>1437</v>
      </c>
      <c r="G1037" s="8" t="s">
        <v>30</v>
      </c>
      <c r="H1037" s="39">
        <v>2</v>
      </c>
      <c r="I1037" s="10">
        <v>2.86</v>
      </c>
      <c r="J1037" s="8" t="s">
        <v>28</v>
      </c>
      <c r="K1037" s="29"/>
      <c r="L1037" s="29"/>
      <c r="M1037" s="29"/>
      <c r="N1037" s="29"/>
      <c r="O1037" s="25">
        <f t="shared" si="120"/>
        <v>-2</v>
      </c>
      <c r="P1037" s="25">
        <f t="shared" si="121"/>
        <v>-2</v>
      </c>
      <c r="Q1037" s="25">
        <f t="shared" si="122"/>
        <v>-2</v>
      </c>
      <c r="R1037" s="33">
        <f t="shared" si="123"/>
        <v>-2</v>
      </c>
      <c r="S1037" s="27">
        <f t="shared" si="128"/>
        <v>-91.720000000000127</v>
      </c>
      <c r="T1037" s="27">
        <f t="shared" si="128"/>
        <v>-201.12000000000009</v>
      </c>
      <c r="U1037" s="27">
        <f t="shared" si="128"/>
        <v>-153.33000000000001</v>
      </c>
      <c r="V1037" s="27">
        <f t="shared" si="128"/>
        <v>-78.01600000000002</v>
      </c>
      <c r="W1037" s="4" t="s">
        <v>1436</v>
      </c>
    </row>
    <row r="1038" spans="1:23" s="4" customFormat="1" ht="15" customHeight="1" x14ac:dyDescent="0.25">
      <c r="A1038" s="1"/>
      <c r="B1038" s="16">
        <v>44066</v>
      </c>
      <c r="C1038" s="8" t="s">
        <v>35</v>
      </c>
      <c r="D1038" s="8" t="s">
        <v>36</v>
      </c>
      <c r="E1038" s="9">
        <v>8</v>
      </c>
      <c r="F1038" s="8" t="s">
        <v>1439</v>
      </c>
      <c r="G1038" s="8" t="s">
        <v>30</v>
      </c>
      <c r="H1038" s="39">
        <v>4</v>
      </c>
      <c r="I1038" s="10">
        <v>2.0099999999999998</v>
      </c>
      <c r="J1038" s="8" t="s">
        <v>14</v>
      </c>
      <c r="K1038" s="29">
        <v>3</v>
      </c>
      <c r="L1038" s="29">
        <v>2.4</v>
      </c>
      <c r="M1038" s="29">
        <v>2.35</v>
      </c>
      <c r="N1038" s="29">
        <v>2.46</v>
      </c>
      <c r="O1038" s="25">
        <f t="shared" si="120"/>
        <v>8</v>
      </c>
      <c r="P1038" s="25">
        <f t="shared" si="121"/>
        <v>5.6</v>
      </c>
      <c r="Q1038" s="25">
        <f t="shared" si="122"/>
        <v>5.4</v>
      </c>
      <c r="R1038" s="33">
        <f t="shared" si="123"/>
        <v>5.84</v>
      </c>
      <c r="S1038" s="27">
        <f t="shared" si="128"/>
        <v>-83.720000000000127</v>
      </c>
      <c r="T1038" s="27">
        <f t="shared" si="128"/>
        <v>-195.5200000000001</v>
      </c>
      <c r="U1038" s="27">
        <f t="shared" si="128"/>
        <v>-147.93</v>
      </c>
      <c r="V1038" s="27">
        <f t="shared" si="128"/>
        <v>-72.176000000000016</v>
      </c>
      <c r="W1038" s="4" t="s">
        <v>1438</v>
      </c>
    </row>
    <row r="1039" spans="1:23" s="4" customFormat="1" ht="15" customHeight="1" x14ac:dyDescent="0.25">
      <c r="A1039" s="1"/>
      <c r="B1039" s="16">
        <v>44066</v>
      </c>
      <c r="C1039" s="8" t="s">
        <v>35</v>
      </c>
      <c r="D1039" s="8" t="s">
        <v>36</v>
      </c>
      <c r="E1039" s="9">
        <v>8</v>
      </c>
      <c r="F1039" s="8" t="s">
        <v>1440</v>
      </c>
      <c r="G1039" s="8" t="s">
        <v>30</v>
      </c>
      <c r="H1039" s="39">
        <v>1</v>
      </c>
      <c r="I1039" s="10">
        <v>5.03</v>
      </c>
      <c r="J1039" s="8" t="s">
        <v>7</v>
      </c>
      <c r="K1039" s="29"/>
      <c r="L1039" s="29"/>
      <c r="M1039" s="29"/>
      <c r="N1039" s="29"/>
      <c r="O1039" s="25">
        <f t="shared" si="120"/>
        <v>-1</v>
      </c>
      <c r="P1039" s="25">
        <f t="shared" si="121"/>
        <v>-1</v>
      </c>
      <c r="Q1039" s="25">
        <f t="shared" si="122"/>
        <v>-1</v>
      </c>
      <c r="R1039" s="33">
        <f t="shared" si="123"/>
        <v>-1</v>
      </c>
      <c r="S1039" s="27">
        <f t="shared" si="128"/>
        <v>-84.720000000000127</v>
      </c>
      <c r="T1039" s="27">
        <f t="shared" si="128"/>
        <v>-196.5200000000001</v>
      </c>
      <c r="U1039" s="27">
        <f t="shared" si="128"/>
        <v>-148.93</v>
      </c>
      <c r="V1039" s="27">
        <f t="shared" si="128"/>
        <v>-73.176000000000016</v>
      </c>
      <c r="W1039" s="4" t="s">
        <v>1438</v>
      </c>
    </row>
    <row r="1040" spans="1:23" s="4" customFormat="1" ht="15" customHeight="1" x14ac:dyDescent="0.25">
      <c r="A1040" s="1"/>
      <c r="B1040" s="16">
        <v>44069</v>
      </c>
      <c r="C1040" s="8" t="s">
        <v>27</v>
      </c>
      <c r="D1040" s="8" t="s">
        <v>113</v>
      </c>
      <c r="E1040" s="35" t="s">
        <v>1442</v>
      </c>
      <c r="F1040" s="8" t="s">
        <v>1441</v>
      </c>
      <c r="G1040" s="8" t="s">
        <v>30</v>
      </c>
      <c r="H1040" s="39">
        <v>8</v>
      </c>
      <c r="I1040" s="10">
        <v>1.58</v>
      </c>
      <c r="J1040" s="8" t="s">
        <v>33</v>
      </c>
      <c r="K1040" s="29"/>
      <c r="L1040" s="29"/>
      <c r="M1040" s="29"/>
      <c r="N1040" s="29"/>
      <c r="O1040" s="25">
        <f t="shared" si="120"/>
        <v>-8</v>
      </c>
      <c r="P1040" s="25">
        <f t="shared" si="121"/>
        <v>-8</v>
      </c>
      <c r="Q1040" s="25">
        <f t="shared" si="122"/>
        <v>-8</v>
      </c>
      <c r="R1040" s="33">
        <f t="shared" si="123"/>
        <v>-8</v>
      </c>
      <c r="S1040" s="27">
        <f t="shared" si="128"/>
        <v>-92.720000000000127</v>
      </c>
      <c r="T1040" s="27">
        <f t="shared" si="128"/>
        <v>-204.5200000000001</v>
      </c>
      <c r="U1040" s="27">
        <f t="shared" si="128"/>
        <v>-156.93</v>
      </c>
      <c r="V1040" s="27">
        <f t="shared" si="128"/>
        <v>-81.176000000000016</v>
      </c>
      <c r="W1040" s="4" t="s">
        <v>1443</v>
      </c>
    </row>
    <row r="1041" spans="1:23" s="4" customFormat="1" ht="15" customHeight="1" x14ac:dyDescent="0.25">
      <c r="A1041" s="1"/>
      <c r="B1041" s="16">
        <v>44069</v>
      </c>
      <c r="C1041" s="8" t="s">
        <v>27</v>
      </c>
      <c r="D1041" s="8" t="s">
        <v>113</v>
      </c>
      <c r="E1041" s="9">
        <v>2</v>
      </c>
      <c r="F1041" s="8" t="s">
        <v>69</v>
      </c>
      <c r="G1041" s="8" t="s">
        <v>30</v>
      </c>
      <c r="H1041" s="39">
        <v>2</v>
      </c>
      <c r="I1041" s="10">
        <v>3.23</v>
      </c>
      <c r="J1041" s="8" t="s">
        <v>33</v>
      </c>
      <c r="K1041" s="29"/>
      <c r="L1041" s="29"/>
      <c r="M1041" s="29"/>
      <c r="N1041" s="29"/>
      <c r="O1041" s="25">
        <f t="shared" si="120"/>
        <v>-2</v>
      </c>
      <c r="P1041" s="25">
        <f t="shared" si="121"/>
        <v>-2</v>
      </c>
      <c r="Q1041" s="25">
        <f t="shared" si="122"/>
        <v>-2</v>
      </c>
      <c r="R1041" s="33">
        <f t="shared" si="123"/>
        <v>-2</v>
      </c>
      <c r="S1041" s="27">
        <f t="shared" si="128"/>
        <v>-94.720000000000127</v>
      </c>
      <c r="T1041" s="27">
        <f t="shared" si="128"/>
        <v>-206.5200000000001</v>
      </c>
      <c r="U1041" s="27">
        <f t="shared" si="128"/>
        <v>-158.93</v>
      </c>
      <c r="V1041" s="27">
        <f t="shared" si="128"/>
        <v>-83.176000000000016</v>
      </c>
      <c r="W1041" s="4" t="s">
        <v>1444</v>
      </c>
    </row>
    <row r="1042" spans="1:23" s="4" customFormat="1" ht="15" customHeight="1" x14ac:dyDescent="0.25">
      <c r="A1042" s="1"/>
      <c r="B1042" s="16">
        <v>44069</v>
      </c>
      <c r="C1042" s="8" t="s">
        <v>27</v>
      </c>
      <c r="D1042" s="8" t="s">
        <v>113</v>
      </c>
      <c r="E1042" s="9">
        <v>2</v>
      </c>
      <c r="F1042" s="8" t="s">
        <v>1445</v>
      </c>
      <c r="G1042" s="8" t="s">
        <v>30</v>
      </c>
      <c r="H1042" s="39">
        <v>1</v>
      </c>
      <c r="I1042" s="10">
        <v>4.6399999999999997</v>
      </c>
      <c r="J1042" s="8" t="s">
        <v>28</v>
      </c>
      <c r="K1042" s="29"/>
      <c r="L1042" s="29"/>
      <c r="M1042" s="29"/>
      <c r="N1042" s="29"/>
      <c r="O1042" s="25">
        <f t="shared" si="120"/>
        <v>-1</v>
      </c>
      <c r="P1042" s="25">
        <f t="shared" si="121"/>
        <v>-1</v>
      </c>
      <c r="Q1042" s="25">
        <f t="shared" si="122"/>
        <v>-1</v>
      </c>
      <c r="R1042" s="33">
        <f t="shared" si="123"/>
        <v>-1</v>
      </c>
      <c r="S1042" s="27">
        <f t="shared" si="128"/>
        <v>-95.720000000000127</v>
      </c>
      <c r="T1042" s="27">
        <f t="shared" si="128"/>
        <v>-207.5200000000001</v>
      </c>
      <c r="U1042" s="27">
        <f t="shared" si="128"/>
        <v>-159.93</v>
      </c>
      <c r="V1042" s="27">
        <f t="shared" si="128"/>
        <v>-84.176000000000016</v>
      </c>
      <c r="W1042" s="4" t="s">
        <v>1444</v>
      </c>
    </row>
    <row r="1043" spans="1:23" s="4" customFormat="1" ht="15" customHeight="1" x14ac:dyDescent="0.25">
      <c r="A1043" s="1"/>
      <c r="B1043" s="16">
        <v>44069</v>
      </c>
      <c r="C1043" s="8" t="s">
        <v>27</v>
      </c>
      <c r="D1043" s="8" t="s">
        <v>113</v>
      </c>
      <c r="E1043" s="9">
        <v>7</v>
      </c>
      <c r="F1043" s="8" t="s">
        <v>1288</v>
      </c>
      <c r="G1043" s="8" t="s">
        <v>30</v>
      </c>
      <c r="H1043" s="39">
        <v>4</v>
      </c>
      <c r="I1043" s="10">
        <v>3.09</v>
      </c>
      <c r="J1043" s="8" t="s">
        <v>33</v>
      </c>
      <c r="K1043" s="29"/>
      <c r="L1043" s="29"/>
      <c r="M1043" s="29"/>
      <c r="N1043" s="29"/>
      <c r="O1043" s="25">
        <f t="shared" si="120"/>
        <v>-4</v>
      </c>
      <c r="P1043" s="25">
        <f t="shared" si="121"/>
        <v>-4</v>
      </c>
      <c r="Q1043" s="25">
        <f t="shared" si="122"/>
        <v>-4</v>
      </c>
      <c r="R1043" s="33">
        <f t="shared" si="123"/>
        <v>-4</v>
      </c>
      <c r="S1043" s="27">
        <f t="shared" si="128"/>
        <v>-99.720000000000127</v>
      </c>
      <c r="T1043" s="27">
        <f t="shared" si="128"/>
        <v>-211.5200000000001</v>
      </c>
      <c r="U1043" s="27">
        <f t="shared" si="128"/>
        <v>-163.93</v>
      </c>
      <c r="V1043" s="27">
        <f t="shared" si="128"/>
        <v>-88.176000000000016</v>
      </c>
      <c r="W1043" s="4" t="s">
        <v>1446</v>
      </c>
    </row>
    <row r="1044" spans="1:23" s="4" customFormat="1" ht="15" customHeight="1" x14ac:dyDescent="0.25">
      <c r="A1044" s="1"/>
      <c r="B1044" s="16">
        <v>44069</v>
      </c>
      <c r="C1044" s="8" t="s">
        <v>27</v>
      </c>
      <c r="D1044" s="8" t="s">
        <v>113</v>
      </c>
      <c r="E1044" s="9">
        <v>7</v>
      </c>
      <c r="F1044" s="8" t="s">
        <v>1288</v>
      </c>
      <c r="G1044" s="8" t="s">
        <v>31</v>
      </c>
      <c r="H1044" s="39">
        <v>4</v>
      </c>
      <c r="I1044" s="10">
        <v>3.09</v>
      </c>
      <c r="J1044" s="8" t="s">
        <v>33</v>
      </c>
      <c r="K1044" s="29">
        <v>1.9</v>
      </c>
      <c r="L1044" s="29">
        <v>1.4</v>
      </c>
      <c r="M1044" s="29"/>
      <c r="N1044" s="29">
        <v>1.43</v>
      </c>
      <c r="O1044" s="25">
        <f t="shared" si="120"/>
        <v>3.5999999999999996</v>
      </c>
      <c r="P1044" s="25">
        <f t="shared" si="121"/>
        <v>1.5999999999999996</v>
      </c>
      <c r="Q1044" s="25">
        <f t="shared" si="122"/>
        <v>1.7199999999999998</v>
      </c>
      <c r="R1044" s="33">
        <f t="shared" si="123"/>
        <v>1.7199999999999998</v>
      </c>
      <c r="S1044" s="27">
        <f t="shared" si="128"/>
        <v>-96.120000000000132</v>
      </c>
      <c r="T1044" s="27">
        <f t="shared" si="128"/>
        <v>-209.9200000000001</v>
      </c>
      <c r="U1044" s="27">
        <f t="shared" si="128"/>
        <v>-162.21</v>
      </c>
      <c r="V1044" s="27">
        <f t="shared" si="128"/>
        <v>-86.456000000000017</v>
      </c>
      <c r="W1044" s="4" t="s">
        <v>1446</v>
      </c>
    </row>
    <row r="1045" spans="1:23" s="4" customFormat="1" ht="15" customHeight="1" x14ac:dyDescent="0.25">
      <c r="A1045" s="1"/>
      <c r="B1045" s="16">
        <v>44069</v>
      </c>
      <c r="C1045" s="8" t="s">
        <v>27</v>
      </c>
      <c r="D1045" s="8" t="s">
        <v>113</v>
      </c>
      <c r="E1045" s="9">
        <v>8</v>
      </c>
      <c r="F1045" s="8" t="s">
        <v>1367</v>
      </c>
      <c r="G1045" s="8" t="s">
        <v>30</v>
      </c>
      <c r="H1045" s="39">
        <v>2</v>
      </c>
      <c r="I1045" s="10">
        <v>4.83</v>
      </c>
      <c r="J1045" s="8" t="s">
        <v>28</v>
      </c>
      <c r="K1045" s="29"/>
      <c r="L1045" s="29"/>
      <c r="M1045" s="29"/>
      <c r="N1045" s="29"/>
      <c r="O1045" s="25">
        <f t="shared" si="120"/>
        <v>-2</v>
      </c>
      <c r="P1045" s="25">
        <f t="shared" si="121"/>
        <v>-2</v>
      </c>
      <c r="Q1045" s="25">
        <f t="shared" si="122"/>
        <v>-2</v>
      </c>
      <c r="R1045" s="33">
        <f t="shared" si="123"/>
        <v>-2</v>
      </c>
      <c r="S1045" s="27">
        <f t="shared" si="128"/>
        <v>-98.120000000000132</v>
      </c>
      <c r="T1045" s="27">
        <f t="shared" si="128"/>
        <v>-211.9200000000001</v>
      </c>
      <c r="U1045" s="27">
        <f t="shared" si="128"/>
        <v>-164.21</v>
      </c>
      <c r="V1045" s="27">
        <f t="shared" si="128"/>
        <v>-88.456000000000017</v>
      </c>
      <c r="W1045" s="4" t="s">
        <v>1447</v>
      </c>
    </row>
    <row r="1046" spans="1:23" s="4" customFormat="1" ht="15" customHeight="1" x14ac:dyDescent="0.25">
      <c r="A1046" s="1"/>
      <c r="B1046" s="16">
        <v>44070</v>
      </c>
      <c r="C1046" s="8" t="s">
        <v>167</v>
      </c>
      <c r="D1046" s="8" t="s">
        <v>582</v>
      </c>
      <c r="E1046" s="9">
        <v>1</v>
      </c>
      <c r="F1046" s="8" t="s">
        <v>1449</v>
      </c>
      <c r="G1046" s="8" t="s">
        <v>30</v>
      </c>
      <c r="H1046" s="39">
        <v>1</v>
      </c>
      <c r="I1046" s="10">
        <v>2.02</v>
      </c>
      <c r="J1046" s="8" t="s">
        <v>7</v>
      </c>
      <c r="K1046" s="29"/>
      <c r="L1046" s="29"/>
      <c r="M1046" s="29"/>
      <c r="N1046" s="29"/>
      <c r="O1046" s="25">
        <f t="shared" si="120"/>
        <v>-1</v>
      </c>
      <c r="P1046" s="25">
        <f t="shared" si="121"/>
        <v>-1</v>
      </c>
      <c r="Q1046" s="25">
        <f t="shared" si="122"/>
        <v>-1</v>
      </c>
      <c r="R1046" s="33">
        <f t="shared" si="123"/>
        <v>-1</v>
      </c>
      <c r="S1046" s="27">
        <f t="shared" si="128"/>
        <v>-99.120000000000132</v>
      </c>
      <c r="T1046" s="27">
        <f t="shared" si="128"/>
        <v>-212.9200000000001</v>
      </c>
      <c r="U1046" s="27">
        <f t="shared" si="128"/>
        <v>-165.21</v>
      </c>
      <c r="V1046" s="27">
        <f t="shared" si="128"/>
        <v>-89.456000000000017</v>
      </c>
      <c r="W1046" s="4" t="s">
        <v>1448</v>
      </c>
    </row>
    <row r="1047" spans="1:23" s="4" customFormat="1" ht="15" customHeight="1" x14ac:dyDescent="0.25">
      <c r="A1047" s="1"/>
      <c r="B1047" s="16">
        <v>44070</v>
      </c>
      <c r="C1047" s="8" t="s">
        <v>167</v>
      </c>
      <c r="D1047" s="8" t="s">
        <v>582</v>
      </c>
      <c r="E1047" s="9">
        <v>4</v>
      </c>
      <c r="F1047" s="8" t="s">
        <v>1369</v>
      </c>
      <c r="G1047" s="8" t="s">
        <v>30</v>
      </c>
      <c r="H1047" s="39">
        <v>4</v>
      </c>
      <c r="I1047" s="10">
        <v>2</v>
      </c>
      <c r="J1047" s="8" t="s">
        <v>14</v>
      </c>
      <c r="K1047" s="29">
        <v>2.35</v>
      </c>
      <c r="L1047" s="29">
        <v>2.1</v>
      </c>
      <c r="M1047" s="29">
        <v>2.1</v>
      </c>
      <c r="N1047" s="29">
        <v>2.42</v>
      </c>
      <c r="O1047" s="25">
        <f t="shared" si="120"/>
        <v>5.4</v>
      </c>
      <c r="P1047" s="25">
        <f t="shared" si="121"/>
        <v>4.4000000000000004</v>
      </c>
      <c r="Q1047" s="25">
        <f t="shared" si="122"/>
        <v>4.4000000000000004</v>
      </c>
      <c r="R1047" s="33">
        <f t="shared" si="123"/>
        <v>5.68</v>
      </c>
      <c r="S1047" s="27">
        <f t="shared" si="128"/>
        <v>-93.720000000000127</v>
      </c>
      <c r="T1047" s="27">
        <f t="shared" si="128"/>
        <v>-208.5200000000001</v>
      </c>
      <c r="U1047" s="27">
        <f t="shared" si="128"/>
        <v>-160.81</v>
      </c>
      <c r="V1047" s="27">
        <f t="shared" si="128"/>
        <v>-83.77600000000001</v>
      </c>
      <c r="W1047" s="4" t="s">
        <v>1450</v>
      </c>
    </row>
    <row r="1048" spans="1:23" s="4" customFormat="1" ht="15" customHeight="1" x14ac:dyDescent="0.25">
      <c r="A1048" s="1"/>
      <c r="B1048" s="16">
        <v>44070</v>
      </c>
      <c r="C1048" s="8" t="s">
        <v>167</v>
      </c>
      <c r="D1048" s="8" t="s">
        <v>582</v>
      </c>
      <c r="E1048" s="9">
        <v>4</v>
      </c>
      <c r="F1048" s="8" t="s">
        <v>279</v>
      </c>
      <c r="G1048" s="8" t="s">
        <v>30</v>
      </c>
      <c r="H1048" s="39">
        <v>2</v>
      </c>
      <c r="I1048" s="10">
        <v>4.28</v>
      </c>
      <c r="J1048" s="8" t="s">
        <v>28</v>
      </c>
      <c r="K1048" s="29"/>
      <c r="L1048" s="29"/>
      <c r="M1048" s="29"/>
      <c r="N1048" s="29"/>
      <c r="O1048" s="25">
        <f t="shared" si="120"/>
        <v>-2</v>
      </c>
      <c r="P1048" s="25">
        <f t="shared" si="121"/>
        <v>-2</v>
      </c>
      <c r="Q1048" s="25">
        <f t="shared" si="122"/>
        <v>-2</v>
      </c>
      <c r="R1048" s="33">
        <f t="shared" si="123"/>
        <v>-2</v>
      </c>
      <c r="S1048" s="27">
        <f t="shared" si="128"/>
        <v>-95.720000000000127</v>
      </c>
      <c r="T1048" s="27">
        <f t="shared" si="128"/>
        <v>-210.5200000000001</v>
      </c>
      <c r="U1048" s="27">
        <f t="shared" si="128"/>
        <v>-162.81</v>
      </c>
      <c r="V1048" s="27">
        <f t="shared" si="128"/>
        <v>-85.77600000000001</v>
      </c>
      <c r="W1048" s="4" t="s">
        <v>1450</v>
      </c>
    </row>
    <row r="1049" spans="1:23" s="4" customFormat="1" ht="15" customHeight="1" x14ac:dyDescent="0.25">
      <c r="A1049" s="1"/>
      <c r="B1049" s="16">
        <v>44070</v>
      </c>
      <c r="C1049" s="8" t="s">
        <v>167</v>
      </c>
      <c r="D1049" s="8" t="s">
        <v>582</v>
      </c>
      <c r="E1049" s="9">
        <v>5</v>
      </c>
      <c r="F1049" s="8" t="s">
        <v>100</v>
      </c>
      <c r="G1049" s="8" t="s">
        <v>30</v>
      </c>
      <c r="H1049" s="39">
        <v>2</v>
      </c>
      <c r="I1049" s="10">
        <v>2.9</v>
      </c>
      <c r="J1049" s="8" t="s">
        <v>14</v>
      </c>
      <c r="K1049" s="29">
        <v>3.2</v>
      </c>
      <c r="L1049" s="29">
        <v>4</v>
      </c>
      <c r="M1049" s="29">
        <v>3.5</v>
      </c>
      <c r="N1049" s="29">
        <v>4.2</v>
      </c>
      <c r="O1049" s="25">
        <f t="shared" si="120"/>
        <v>4.4000000000000004</v>
      </c>
      <c r="P1049" s="25">
        <f t="shared" si="121"/>
        <v>6</v>
      </c>
      <c r="Q1049" s="25">
        <f t="shared" si="122"/>
        <v>5</v>
      </c>
      <c r="R1049" s="33">
        <f t="shared" si="123"/>
        <v>6.4</v>
      </c>
      <c r="S1049" s="27">
        <f t="shared" ref="S1049:V1064" si="129">O1049+S1048</f>
        <v>-91.320000000000121</v>
      </c>
      <c r="T1049" s="27">
        <f t="shared" si="129"/>
        <v>-204.5200000000001</v>
      </c>
      <c r="U1049" s="27">
        <f t="shared" si="129"/>
        <v>-157.81</v>
      </c>
      <c r="V1049" s="27">
        <f t="shared" si="129"/>
        <v>-79.376000000000005</v>
      </c>
      <c r="W1049" s="4" t="s">
        <v>1451</v>
      </c>
    </row>
    <row r="1050" spans="1:23" s="4" customFormat="1" ht="15" customHeight="1" x14ac:dyDescent="0.25">
      <c r="A1050" s="1"/>
      <c r="B1050" s="16">
        <v>44070</v>
      </c>
      <c r="C1050" s="8" t="s">
        <v>167</v>
      </c>
      <c r="D1050" s="8" t="s">
        <v>582</v>
      </c>
      <c r="E1050" s="9">
        <v>6</v>
      </c>
      <c r="F1050" s="8" t="s">
        <v>1453</v>
      </c>
      <c r="G1050" s="8" t="s">
        <v>30</v>
      </c>
      <c r="H1050" s="39">
        <v>4</v>
      </c>
      <c r="I1050" s="10">
        <v>2.56</v>
      </c>
      <c r="J1050" s="8" t="s">
        <v>14</v>
      </c>
      <c r="K1050" s="29">
        <v>2.4</v>
      </c>
      <c r="L1050" s="29">
        <v>3.1</v>
      </c>
      <c r="M1050" s="29">
        <v>3</v>
      </c>
      <c r="N1050" s="29">
        <v>3.25</v>
      </c>
      <c r="O1050" s="25">
        <f t="shared" si="120"/>
        <v>5.6</v>
      </c>
      <c r="P1050" s="25">
        <f t="shared" si="121"/>
        <v>8.4</v>
      </c>
      <c r="Q1050" s="25">
        <f t="shared" si="122"/>
        <v>8</v>
      </c>
      <c r="R1050" s="33">
        <f t="shared" si="123"/>
        <v>9</v>
      </c>
      <c r="S1050" s="27">
        <f t="shared" si="129"/>
        <v>-85.720000000000127</v>
      </c>
      <c r="T1050" s="27">
        <f t="shared" si="129"/>
        <v>-196.12000000000009</v>
      </c>
      <c r="U1050" s="27">
        <f t="shared" si="129"/>
        <v>-149.81</v>
      </c>
      <c r="V1050" s="27">
        <f t="shared" si="129"/>
        <v>-70.376000000000005</v>
      </c>
      <c r="W1050" s="4" t="s">
        <v>1452</v>
      </c>
    </row>
    <row r="1051" spans="1:23" s="4" customFormat="1" ht="15" customHeight="1" x14ac:dyDescent="0.25">
      <c r="A1051" s="1"/>
      <c r="B1051" s="16">
        <v>44070</v>
      </c>
      <c r="C1051" s="8" t="s">
        <v>167</v>
      </c>
      <c r="D1051" s="8" t="s">
        <v>582</v>
      </c>
      <c r="E1051" s="9">
        <v>6</v>
      </c>
      <c r="F1051" s="8" t="s">
        <v>1332</v>
      </c>
      <c r="G1051" s="8" t="s">
        <v>30</v>
      </c>
      <c r="H1051" s="39">
        <v>1</v>
      </c>
      <c r="I1051" s="10">
        <v>6.62</v>
      </c>
      <c r="J1051" s="8" t="s">
        <v>33</v>
      </c>
      <c r="K1051" s="29"/>
      <c r="L1051" s="29"/>
      <c r="M1051" s="29"/>
      <c r="N1051" s="29"/>
      <c r="O1051" s="25">
        <f t="shared" si="120"/>
        <v>-1</v>
      </c>
      <c r="P1051" s="25">
        <f t="shared" si="121"/>
        <v>-1</v>
      </c>
      <c r="Q1051" s="25">
        <f t="shared" si="122"/>
        <v>-1</v>
      </c>
      <c r="R1051" s="33">
        <f t="shared" si="123"/>
        <v>-1</v>
      </c>
      <c r="S1051" s="27">
        <f t="shared" si="129"/>
        <v>-86.720000000000127</v>
      </c>
      <c r="T1051" s="27">
        <f t="shared" si="129"/>
        <v>-197.12000000000009</v>
      </c>
      <c r="U1051" s="27">
        <f t="shared" si="129"/>
        <v>-150.81</v>
      </c>
      <c r="V1051" s="27">
        <f t="shared" si="129"/>
        <v>-71.376000000000005</v>
      </c>
      <c r="W1051" s="4" t="s">
        <v>1452</v>
      </c>
    </row>
    <row r="1052" spans="1:23" s="4" customFormat="1" ht="15" customHeight="1" x14ac:dyDescent="0.25">
      <c r="A1052" s="1"/>
      <c r="B1052" s="16">
        <v>44070</v>
      </c>
      <c r="C1052" s="8" t="s">
        <v>167</v>
      </c>
      <c r="D1052" s="8" t="s">
        <v>582</v>
      </c>
      <c r="E1052" s="9">
        <v>6</v>
      </c>
      <c r="F1052" s="8" t="s">
        <v>396</v>
      </c>
      <c r="G1052" s="8" t="s">
        <v>30</v>
      </c>
      <c r="H1052" s="39">
        <v>1</v>
      </c>
      <c r="I1052" s="10">
        <v>8.67</v>
      </c>
      <c r="J1052" s="8" t="s">
        <v>28</v>
      </c>
      <c r="K1052" s="29"/>
      <c r="L1052" s="29"/>
      <c r="M1052" s="29"/>
      <c r="N1052" s="29"/>
      <c r="O1052" s="25">
        <f t="shared" si="120"/>
        <v>-1</v>
      </c>
      <c r="P1052" s="25">
        <f t="shared" si="121"/>
        <v>-1</v>
      </c>
      <c r="Q1052" s="25">
        <f t="shared" si="122"/>
        <v>-1</v>
      </c>
      <c r="R1052" s="33">
        <f t="shared" si="123"/>
        <v>-1</v>
      </c>
      <c r="S1052" s="27">
        <f t="shared" si="129"/>
        <v>-87.720000000000127</v>
      </c>
      <c r="T1052" s="27">
        <f t="shared" si="129"/>
        <v>-198.12000000000009</v>
      </c>
      <c r="U1052" s="27">
        <f t="shared" si="129"/>
        <v>-151.81</v>
      </c>
      <c r="V1052" s="27">
        <f t="shared" si="129"/>
        <v>-72.376000000000005</v>
      </c>
      <c r="W1052" s="4" t="s">
        <v>1452</v>
      </c>
    </row>
    <row r="1053" spans="1:23" s="4" customFormat="1" ht="15" customHeight="1" x14ac:dyDescent="0.25">
      <c r="A1053" s="1"/>
      <c r="B1053" s="16">
        <v>44070</v>
      </c>
      <c r="C1053" s="8" t="s">
        <v>167</v>
      </c>
      <c r="D1053" s="8" t="s">
        <v>582</v>
      </c>
      <c r="E1053" s="9">
        <v>7</v>
      </c>
      <c r="F1053" s="8" t="s">
        <v>1455</v>
      </c>
      <c r="G1053" s="8" t="s">
        <v>30</v>
      </c>
      <c r="H1053" s="39">
        <v>2</v>
      </c>
      <c r="I1053" s="10">
        <v>4.4000000000000004</v>
      </c>
      <c r="J1053" s="8" t="s">
        <v>28</v>
      </c>
      <c r="K1053" s="29"/>
      <c r="L1053" s="29"/>
      <c r="M1053" s="29"/>
      <c r="N1053" s="29"/>
      <c r="O1053" s="25">
        <f t="shared" si="120"/>
        <v>-2</v>
      </c>
      <c r="P1053" s="25">
        <f t="shared" si="121"/>
        <v>-2</v>
      </c>
      <c r="Q1053" s="25">
        <f t="shared" si="122"/>
        <v>-2</v>
      </c>
      <c r="R1053" s="33">
        <f t="shared" si="123"/>
        <v>-2</v>
      </c>
      <c r="S1053" s="27">
        <f t="shared" si="129"/>
        <v>-89.720000000000127</v>
      </c>
      <c r="T1053" s="27">
        <f t="shared" si="129"/>
        <v>-200.12000000000009</v>
      </c>
      <c r="U1053" s="27">
        <f t="shared" si="129"/>
        <v>-153.81</v>
      </c>
      <c r="V1053" s="27">
        <f t="shared" si="129"/>
        <v>-74.376000000000005</v>
      </c>
      <c r="W1053" s="4" t="s">
        <v>1454</v>
      </c>
    </row>
    <row r="1054" spans="1:23" s="4" customFormat="1" ht="15" customHeight="1" x14ac:dyDescent="0.25">
      <c r="A1054" s="1"/>
      <c r="B1054" s="16">
        <v>44070</v>
      </c>
      <c r="C1054" s="8" t="s">
        <v>167</v>
      </c>
      <c r="D1054" s="8" t="s">
        <v>582</v>
      </c>
      <c r="E1054" s="9">
        <v>7</v>
      </c>
      <c r="F1054" s="8" t="s">
        <v>229</v>
      </c>
      <c r="G1054" s="8" t="s">
        <v>30</v>
      </c>
      <c r="H1054" s="39">
        <v>2</v>
      </c>
      <c r="I1054" s="10">
        <v>9.2899999999999991</v>
      </c>
      <c r="J1054" s="8" t="s">
        <v>7</v>
      </c>
      <c r="K1054" s="29"/>
      <c r="L1054" s="29"/>
      <c r="M1054" s="29"/>
      <c r="N1054" s="29"/>
      <c r="O1054" s="25">
        <f t="shared" si="120"/>
        <v>-2</v>
      </c>
      <c r="P1054" s="25">
        <f t="shared" si="121"/>
        <v>-2</v>
      </c>
      <c r="Q1054" s="25">
        <f t="shared" si="122"/>
        <v>-2</v>
      </c>
      <c r="R1054" s="33">
        <f t="shared" si="123"/>
        <v>-2</v>
      </c>
      <c r="S1054" s="27">
        <f t="shared" si="129"/>
        <v>-91.720000000000127</v>
      </c>
      <c r="T1054" s="27">
        <f t="shared" si="129"/>
        <v>-202.12000000000009</v>
      </c>
      <c r="U1054" s="27">
        <f t="shared" si="129"/>
        <v>-155.81</v>
      </c>
      <c r="V1054" s="27">
        <f t="shared" si="129"/>
        <v>-76.376000000000005</v>
      </c>
      <c r="W1054" s="4" t="s">
        <v>1454</v>
      </c>
    </row>
    <row r="1055" spans="1:23" s="4" customFormat="1" ht="15" customHeight="1" x14ac:dyDescent="0.25">
      <c r="A1055" s="1"/>
      <c r="B1055" s="16">
        <v>44072</v>
      </c>
      <c r="C1055" s="8" t="s">
        <v>25</v>
      </c>
      <c r="D1055" s="8" t="s">
        <v>0</v>
      </c>
      <c r="E1055" s="9">
        <v>5</v>
      </c>
      <c r="F1055" s="8" t="s">
        <v>1456</v>
      </c>
      <c r="G1055" s="8" t="s">
        <v>30</v>
      </c>
      <c r="H1055" s="39">
        <v>2</v>
      </c>
      <c r="I1055" s="10">
        <v>3.57</v>
      </c>
      <c r="J1055" s="8" t="s">
        <v>28</v>
      </c>
      <c r="K1055" s="29"/>
      <c r="L1055" s="29"/>
      <c r="M1055" s="29"/>
      <c r="N1055" s="29"/>
      <c r="O1055" s="25">
        <f t="shared" si="120"/>
        <v>-2</v>
      </c>
      <c r="P1055" s="25">
        <f t="shared" si="121"/>
        <v>-2</v>
      </c>
      <c r="Q1055" s="25">
        <f t="shared" si="122"/>
        <v>-2</v>
      </c>
      <c r="R1055" s="33">
        <f t="shared" si="123"/>
        <v>-2</v>
      </c>
      <c r="S1055" s="27">
        <f t="shared" si="129"/>
        <v>-93.720000000000127</v>
      </c>
      <c r="T1055" s="27">
        <f t="shared" si="129"/>
        <v>-204.12000000000009</v>
      </c>
      <c r="U1055" s="27">
        <f t="shared" si="129"/>
        <v>-157.81</v>
      </c>
      <c r="V1055" s="27">
        <f t="shared" si="129"/>
        <v>-78.376000000000005</v>
      </c>
      <c r="W1055" s="4" t="s">
        <v>1459</v>
      </c>
    </row>
    <row r="1056" spans="1:23" s="4" customFormat="1" ht="15" customHeight="1" x14ac:dyDescent="0.25">
      <c r="A1056" s="1"/>
      <c r="B1056" s="16">
        <v>44072</v>
      </c>
      <c r="C1056" s="8" t="s">
        <v>25</v>
      </c>
      <c r="D1056" s="8" t="s">
        <v>0</v>
      </c>
      <c r="E1056" s="9">
        <v>6</v>
      </c>
      <c r="F1056" s="8" t="s">
        <v>1341</v>
      </c>
      <c r="G1056" s="8" t="s">
        <v>30</v>
      </c>
      <c r="H1056" s="39">
        <v>2</v>
      </c>
      <c r="I1056" s="10">
        <v>2.86</v>
      </c>
      <c r="J1056" s="8" t="s">
        <v>33</v>
      </c>
      <c r="K1056" s="29"/>
      <c r="L1056" s="29"/>
      <c r="M1056" s="29"/>
      <c r="N1056" s="29"/>
      <c r="O1056" s="25">
        <f t="shared" si="120"/>
        <v>-2</v>
      </c>
      <c r="P1056" s="25">
        <f t="shared" si="121"/>
        <v>-2</v>
      </c>
      <c r="Q1056" s="25">
        <f t="shared" si="122"/>
        <v>-2</v>
      </c>
      <c r="R1056" s="33">
        <f t="shared" si="123"/>
        <v>-2</v>
      </c>
      <c r="S1056" s="27">
        <f t="shared" si="129"/>
        <v>-95.720000000000127</v>
      </c>
      <c r="T1056" s="27">
        <f t="shared" si="129"/>
        <v>-206.12000000000009</v>
      </c>
      <c r="U1056" s="27">
        <f t="shared" si="129"/>
        <v>-159.81</v>
      </c>
      <c r="V1056" s="27">
        <f t="shared" si="129"/>
        <v>-80.376000000000005</v>
      </c>
      <c r="W1056" s="4" t="s">
        <v>1460</v>
      </c>
    </row>
    <row r="1057" spans="1:23" s="4" customFormat="1" ht="15" customHeight="1" x14ac:dyDescent="0.25">
      <c r="A1057" s="1"/>
      <c r="B1057" s="16">
        <v>44072</v>
      </c>
      <c r="C1057" s="8" t="s">
        <v>25</v>
      </c>
      <c r="D1057" s="8" t="s">
        <v>0</v>
      </c>
      <c r="E1057" s="9">
        <v>7</v>
      </c>
      <c r="F1057" s="8" t="s">
        <v>1457</v>
      </c>
      <c r="G1057" s="8" t="s">
        <v>30</v>
      </c>
      <c r="H1057" s="39">
        <v>1</v>
      </c>
      <c r="I1057" s="10">
        <v>6.53</v>
      </c>
      <c r="J1057" s="8" t="s">
        <v>28</v>
      </c>
      <c r="K1057" s="29"/>
      <c r="L1057" s="29"/>
      <c r="M1057" s="29"/>
      <c r="N1057" s="29"/>
      <c r="O1057" s="25">
        <f t="shared" si="120"/>
        <v>-1</v>
      </c>
      <c r="P1057" s="25">
        <f t="shared" si="121"/>
        <v>-1</v>
      </c>
      <c r="Q1057" s="25">
        <f t="shared" si="122"/>
        <v>-1</v>
      </c>
      <c r="R1057" s="33">
        <f t="shared" si="123"/>
        <v>-1</v>
      </c>
      <c r="S1057" s="27">
        <f t="shared" si="129"/>
        <v>-96.720000000000127</v>
      </c>
      <c r="T1057" s="27">
        <f t="shared" si="129"/>
        <v>-207.12000000000009</v>
      </c>
      <c r="U1057" s="27">
        <f t="shared" si="129"/>
        <v>-160.81</v>
      </c>
      <c r="V1057" s="27">
        <f t="shared" si="129"/>
        <v>-81.376000000000005</v>
      </c>
      <c r="W1057" s="4" t="s">
        <v>1461</v>
      </c>
    </row>
    <row r="1058" spans="1:23" s="4" customFormat="1" ht="15" customHeight="1" x14ac:dyDescent="0.25">
      <c r="A1058" s="1"/>
      <c r="B1058" s="16">
        <v>44072</v>
      </c>
      <c r="C1058" s="8" t="s">
        <v>25</v>
      </c>
      <c r="D1058" s="8" t="s">
        <v>0</v>
      </c>
      <c r="E1058" s="9">
        <v>8</v>
      </c>
      <c r="F1058" s="8" t="s">
        <v>1458</v>
      </c>
      <c r="G1058" s="8" t="s">
        <v>30</v>
      </c>
      <c r="H1058" s="39">
        <v>8</v>
      </c>
      <c r="I1058" s="10">
        <v>1.56</v>
      </c>
      <c r="J1058" s="8" t="s">
        <v>14</v>
      </c>
      <c r="K1058" s="29">
        <v>1.7</v>
      </c>
      <c r="L1058" s="29">
        <v>1.8</v>
      </c>
      <c r="M1058" s="29">
        <v>1.8</v>
      </c>
      <c r="N1058" s="29">
        <v>1.79</v>
      </c>
      <c r="O1058" s="25">
        <f t="shared" si="120"/>
        <v>5.6</v>
      </c>
      <c r="P1058" s="25">
        <f t="shared" si="121"/>
        <v>6.4</v>
      </c>
      <c r="Q1058" s="25">
        <f t="shared" si="122"/>
        <v>6.4</v>
      </c>
      <c r="R1058" s="33">
        <f t="shared" si="123"/>
        <v>6.32</v>
      </c>
      <c r="S1058" s="27">
        <f t="shared" si="129"/>
        <v>-91.120000000000132</v>
      </c>
      <c r="T1058" s="27">
        <f t="shared" si="129"/>
        <v>-200.72000000000008</v>
      </c>
      <c r="U1058" s="27">
        <f t="shared" si="129"/>
        <v>-154.41</v>
      </c>
      <c r="V1058" s="27">
        <f t="shared" si="129"/>
        <v>-75.056000000000012</v>
      </c>
      <c r="W1058" s="4" t="s">
        <v>1462</v>
      </c>
    </row>
    <row r="1059" spans="1:23" s="4" customFormat="1" ht="15" customHeight="1" x14ac:dyDescent="0.25">
      <c r="A1059" s="1"/>
      <c r="B1059" s="16">
        <v>44072</v>
      </c>
      <c r="C1059" s="8" t="s">
        <v>25</v>
      </c>
      <c r="D1059" s="8" t="s">
        <v>65</v>
      </c>
      <c r="E1059" s="9">
        <v>1</v>
      </c>
      <c r="F1059" s="8" t="s">
        <v>1463</v>
      </c>
      <c r="G1059" s="8" t="s">
        <v>30</v>
      </c>
      <c r="H1059" s="39">
        <v>1</v>
      </c>
      <c r="I1059" s="10">
        <v>7.14</v>
      </c>
      <c r="J1059" s="8" t="s">
        <v>7</v>
      </c>
      <c r="K1059" s="29"/>
      <c r="L1059" s="29"/>
      <c r="M1059" s="29"/>
      <c r="N1059" s="29"/>
      <c r="O1059" s="25">
        <f t="shared" si="120"/>
        <v>-1</v>
      </c>
      <c r="P1059" s="25">
        <f t="shared" si="121"/>
        <v>-1</v>
      </c>
      <c r="Q1059" s="25">
        <f t="shared" si="122"/>
        <v>-1</v>
      </c>
      <c r="R1059" s="33">
        <f t="shared" si="123"/>
        <v>-1</v>
      </c>
      <c r="S1059" s="27">
        <f t="shared" si="129"/>
        <v>-92.120000000000132</v>
      </c>
      <c r="T1059" s="27">
        <f t="shared" si="129"/>
        <v>-201.72000000000008</v>
      </c>
      <c r="U1059" s="27">
        <f t="shared" si="129"/>
        <v>-155.41</v>
      </c>
      <c r="V1059" s="27">
        <f t="shared" si="129"/>
        <v>-76.056000000000012</v>
      </c>
      <c r="W1059" s="4" t="s">
        <v>1467</v>
      </c>
    </row>
    <row r="1060" spans="1:23" s="4" customFormat="1" ht="15" customHeight="1" x14ac:dyDescent="0.25">
      <c r="A1060" s="1"/>
      <c r="B1060" s="16">
        <v>44072</v>
      </c>
      <c r="C1060" s="8" t="s">
        <v>25</v>
      </c>
      <c r="D1060" s="8" t="s">
        <v>65</v>
      </c>
      <c r="E1060" s="9">
        <v>4</v>
      </c>
      <c r="F1060" s="8" t="s">
        <v>1262</v>
      </c>
      <c r="G1060" s="8" t="s">
        <v>30</v>
      </c>
      <c r="H1060" s="39">
        <v>1</v>
      </c>
      <c r="I1060" s="10">
        <v>6.02</v>
      </c>
      <c r="J1060" s="8" t="s">
        <v>14</v>
      </c>
      <c r="K1060" s="29">
        <v>9</v>
      </c>
      <c r="L1060" s="29">
        <v>6</v>
      </c>
      <c r="M1060" s="29">
        <v>7</v>
      </c>
      <c r="N1060" s="29">
        <v>5.47</v>
      </c>
      <c r="O1060" s="25">
        <f t="shared" si="120"/>
        <v>8</v>
      </c>
      <c r="P1060" s="25">
        <f t="shared" si="121"/>
        <v>5</v>
      </c>
      <c r="Q1060" s="25">
        <f t="shared" si="122"/>
        <v>6</v>
      </c>
      <c r="R1060" s="33">
        <f t="shared" si="123"/>
        <v>4.47</v>
      </c>
      <c r="S1060" s="27">
        <f t="shared" si="129"/>
        <v>-84.120000000000132</v>
      </c>
      <c r="T1060" s="27">
        <f t="shared" si="129"/>
        <v>-196.72000000000008</v>
      </c>
      <c r="U1060" s="27">
        <f t="shared" si="129"/>
        <v>-149.41</v>
      </c>
      <c r="V1060" s="27">
        <f t="shared" si="129"/>
        <v>-71.586000000000013</v>
      </c>
      <c r="W1060" s="4" t="s">
        <v>1468</v>
      </c>
    </row>
    <row r="1061" spans="1:23" s="4" customFormat="1" ht="15" customHeight="1" x14ac:dyDescent="0.25">
      <c r="A1061" s="1"/>
      <c r="B1061" s="16">
        <v>44072</v>
      </c>
      <c r="C1061" s="8" t="s">
        <v>25</v>
      </c>
      <c r="D1061" s="8" t="s">
        <v>65</v>
      </c>
      <c r="E1061" s="9">
        <v>4</v>
      </c>
      <c r="F1061" s="8" t="s">
        <v>1142</v>
      </c>
      <c r="G1061" s="8" t="s">
        <v>30</v>
      </c>
      <c r="H1061" s="39">
        <v>0.8</v>
      </c>
      <c r="I1061" s="10">
        <v>8.09</v>
      </c>
      <c r="J1061" s="8" t="s">
        <v>7</v>
      </c>
      <c r="K1061" s="29"/>
      <c r="L1061" s="29"/>
      <c r="M1061" s="29"/>
      <c r="N1061" s="29"/>
      <c r="O1061" s="25">
        <f t="shared" si="120"/>
        <v>-0.8</v>
      </c>
      <c r="P1061" s="25">
        <f t="shared" si="121"/>
        <v>-0.8</v>
      </c>
      <c r="Q1061" s="25">
        <f t="shared" si="122"/>
        <v>-0.8</v>
      </c>
      <c r="R1061" s="33">
        <f t="shared" si="123"/>
        <v>-0.8</v>
      </c>
      <c r="S1061" s="27">
        <f t="shared" si="129"/>
        <v>-84.92000000000013</v>
      </c>
      <c r="T1061" s="27">
        <f t="shared" si="129"/>
        <v>-197.5200000000001</v>
      </c>
      <c r="U1061" s="27">
        <f t="shared" si="129"/>
        <v>-150.21</v>
      </c>
      <c r="V1061" s="27">
        <f t="shared" si="129"/>
        <v>-72.38600000000001</v>
      </c>
      <c r="W1061" s="4" t="s">
        <v>1468</v>
      </c>
    </row>
    <row r="1062" spans="1:23" s="4" customFormat="1" ht="15" customHeight="1" x14ac:dyDescent="0.25">
      <c r="A1062" s="1"/>
      <c r="B1062" s="16">
        <v>44072</v>
      </c>
      <c r="C1062" s="8" t="s">
        <v>25</v>
      </c>
      <c r="D1062" s="8" t="s">
        <v>65</v>
      </c>
      <c r="E1062" s="9">
        <v>4</v>
      </c>
      <c r="F1062" s="8" t="s">
        <v>1464</v>
      </c>
      <c r="G1062" s="8" t="s">
        <v>30</v>
      </c>
      <c r="H1062" s="39">
        <v>0.4</v>
      </c>
      <c r="I1062" s="10">
        <v>6.79</v>
      </c>
      <c r="J1062" s="8" t="s">
        <v>33</v>
      </c>
      <c r="K1062" s="29"/>
      <c r="L1062" s="29"/>
      <c r="M1062" s="29"/>
      <c r="N1062" s="29"/>
      <c r="O1062" s="25">
        <f t="shared" si="120"/>
        <v>-0.4</v>
      </c>
      <c r="P1062" s="25">
        <f t="shared" si="121"/>
        <v>-0.4</v>
      </c>
      <c r="Q1062" s="25">
        <f t="shared" si="122"/>
        <v>-0.4</v>
      </c>
      <c r="R1062" s="33">
        <f t="shared" si="123"/>
        <v>-0.4</v>
      </c>
      <c r="S1062" s="27">
        <f t="shared" si="129"/>
        <v>-85.320000000000135</v>
      </c>
      <c r="T1062" s="27">
        <f t="shared" si="129"/>
        <v>-197.9200000000001</v>
      </c>
      <c r="U1062" s="27">
        <f t="shared" si="129"/>
        <v>-150.61000000000001</v>
      </c>
      <c r="V1062" s="27">
        <f t="shared" si="129"/>
        <v>-72.786000000000016</v>
      </c>
      <c r="W1062" s="4" t="s">
        <v>1468</v>
      </c>
    </row>
    <row r="1063" spans="1:23" s="4" customFormat="1" ht="15" customHeight="1" x14ac:dyDescent="0.25">
      <c r="A1063" s="1"/>
      <c r="B1063" s="16">
        <v>44072</v>
      </c>
      <c r="C1063" s="8" t="s">
        <v>25</v>
      </c>
      <c r="D1063" s="8" t="s">
        <v>65</v>
      </c>
      <c r="E1063" s="9">
        <v>4</v>
      </c>
      <c r="F1063" s="8" t="s">
        <v>1465</v>
      </c>
      <c r="G1063" s="8" t="s">
        <v>30</v>
      </c>
      <c r="H1063" s="39">
        <v>0.4</v>
      </c>
      <c r="I1063" s="10">
        <v>7.29</v>
      </c>
      <c r="J1063" s="8" t="s">
        <v>28</v>
      </c>
      <c r="K1063" s="29"/>
      <c r="L1063" s="29"/>
      <c r="M1063" s="29"/>
      <c r="N1063" s="29"/>
      <c r="O1063" s="25">
        <f t="shared" si="120"/>
        <v>-0.4</v>
      </c>
      <c r="P1063" s="25">
        <f t="shared" si="121"/>
        <v>-0.4</v>
      </c>
      <c r="Q1063" s="25">
        <f t="shared" si="122"/>
        <v>-0.4</v>
      </c>
      <c r="R1063" s="33">
        <f t="shared" si="123"/>
        <v>-0.4</v>
      </c>
      <c r="S1063" s="27">
        <f t="shared" si="129"/>
        <v>-85.720000000000141</v>
      </c>
      <c r="T1063" s="27">
        <f t="shared" si="129"/>
        <v>-198.32000000000011</v>
      </c>
      <c r="U1063" s="27">
        <f t="shared" si="129"/>
        <v>-151.01000000000002</v>
      </c>
      <c r="V1063" s="27">
        <f t="shared" si="129"/>
        <v>-73.186000000000021</v>
      </c>
      <c r="W1063" s="4" t="s">
        <v>1468</v>
      </c>
    </row>
    <row r="1064" spans="1:23" s="4" customFormat="1" ht="15" customHeight="1" x14ac:dyDescent="0.25">
      <c r="A1064" s="1"/>
      <c r="B1064" s="16">
        <v>44072</v>
      </c>
      <c r="C1064" s="8" t="s">
        <v>25</v>
      </c>
      <c r="D1064" s="8" t="s">
        <v>65</v>
      </c>
      <c r="E1064" s="9">
        <v>6</v>
      </c>
      <c r="F1064" s="8" t="s">
        <v>1279</v>
      </c>
      <c r="G1064" s="8" t="s">
        <v>30</v>
      </c>
      <c r="H1064" s="39">
        <v>4</v>
      </c>
      <c r="I1064" s="10">
        <v>2.2599999999999998</v>
      </c>
      <c r="J1064" s="8" t="s">
        <v>28</v>
      </c>
      <c r="K1064" s="29"/>
      <c r="L1064" s="29"/>
      <c r="M1064" s="29"/>
      <c r="N1064" s="29"/>
      <c r="O1064" s="25">
        <f t="shared" si="120"/>
        <v>-4</v>
      </c>
      <c r="P1064" s="25">
        <f t="shared" si="121"/>
        <v>-4</v>
      </c>
      <c r="Q1064" s="25">
        <f t="shared" si="122"/>
        <v>-4</v>
      </c>
      <c r="R1064" s="33">
        <f t="shared" si="123"/>
        <v>-4</v>
      </c>
      <c r="S1064" s="27">
        <f t="shared" si="129"/>
        <v>-89.720000000000141</v>
      </c>
      <c r="T1064" s="27">
        <f t="shared" si="129"/>
        <v>-202.32000000000011</v>
      </c>
      <c r="U1064" s="27">
        <f t="shared" si="129"/>
        <v>-155.01000000000002</v>
      </c>
      <c r="V1064" s="27">
        <f t="shared" si="129"/>
        <v>-77.186000000000021</v>
      </c>
      <c r="W1064" s="4" t="s">
        <v>1469</v>
      </c>
    </row>
    <row r="1065" spans="1:23" s="4" customFormat="1" ht="15" customHeight="1" x14ac:dyDescent="0.25">
      <c r="A1065" s="1"/>
      <c r="B1065" s="16">
        <v>44072</v>
      </c>
      <c r="C1065" s="8" t="s">
        <v>25</v>
      </c>
      <c r="D1065" s="8" t="s">
        <v>65</v>
      </c>
      <c r="E1065" s="9">
        <v>7</v>
      </c>
      <c r="F1065" s="8" t="s">
        <v>419</v>
      </c>
      <c r="G1065" s="8" t="s">
        <v>30</v>
      </c>
      <c r="H1065" s="39">
        <v>4</v>
      </c>
      <c r="I1065" s="10">
        <v>3.14</v>
      </c>
      <c r="J1065" s="8" t="s">
        <v>33</v>
      </c>
      <c r="K1065" s="29"/>
      <c r="L1065" s="29"/>
      <c r="M1065" s="29"/>
      <c r="N1065" s="29"/>
      <c r="O1065" s="25">
        <f t="shared" si="120"/>
        <v>-4</v>
      </c>
      <c r="P1065" s="25">
        <f t="shared" si="121"/>
        <v>-4</v>
      </c>
      <c r="Q1065" s="25">
        <f t="shared" si="122"/>
        <v>-4</v>
      </c>
      <c r="R1065" s="33">
        <f t="shared" si="123"/>
        <v>-4</v>
      </c>
      <c r="S1065" s="27">
        <f t="shared" ref="S1065:V1080" si="130">O1065+S1064</f>
        <v>-93.720000000000141</v>
      </c>
      <c r="T1065" s="27">
        <f t="shared" si="130"/>
        <v>-206.32000000000011</v>
      </c>
      <c r="U1065" s="27">
        <f t="shared" si="130"/>
        <v>-159.01000000000002</v>
      </c>
      <c r="V1065" s="27">
        <f t="shared" si="130"/>
        <v>-81.186000000000021</v>
      </c>
      <c r="W1065" s="4" t="s">
        <v>1470</v>
      </c>
    </row>
    <row r="1066" spans="1:23" s="4" customFormat="1" ht="15" customHeight="1" x14ac:dyDescent="0.25">
      <c r="A1066" s="1"/>
      <c r="B1066" s="16">
        <v>44072</v>
      </c>
      <c r="C1066" s="8" t="s">
        <v>25</v>
      </c>
      <c r="D1066" s="8" t="s">
        <v>65</v>
      </c>
      <c r="E1066" s="9">
        <v>7</v>
      </c>
      <c r="F1066" s="8" t="s">
        <v>1466</v>
      </c>
      <c r="G1066" s="8" t="s">
        <v>30</v>
      </c>
      <c r="H1066" s="39">
        <v>2</v>
      </c>
      <c r="I1066" s="10">
        <v>4.6100000000000003</v>
      </c>
      <c r="J1066" s="8" t="s">
        <v>28</v>
      </c>
      <c r="K1066" s="29"/>
      <c r="L1066" s="29"/>
      <c r="M1066" s="29"/>
      <c r="N1066" s="29"/>
      <c r="O1066" s="25">
        <f t="shared" si="120"/>
        <v>-2</v>
      </c>
      <c r="P1066" s="25">
        <f t="shared" si="121"/>
        <v>-2</v>
      </c>
      <c r="Q1066" s="25">
        <f t="shared" si="122"/>
        <v>-2</v>
      </c>
      <c r="R1066" s="33">
        <f t="shared" si="123"/>
        <v>-2</v>
      </c>
      <c r="S1066" s="27">
        <f t="shared" si="130"/>
        <v>-95.720000000000141</v>
      </c>
      <c r="T1066" s="27">
        <f t="shared" si="130"/>
        <v>-208.32000000000011</v>
      </c>
      <c r="U1066" s="27">
        <f t="shared" si="130"/>
        <v>-161.01000000000002</v>
      </c>
      <c r="V1066" s="27">
        <f t="shared" si="130"/>
        <v>-83.186000000000021</v>
      </c>
      <c r="W1066" s="4" t="s">
        <v>1470</v>
      </c>
    </row>
    <row r="1067" spans="1:23" s="4" customFormat="1" ht="15" customHeight="1" x14ac:dyDescent="0.25">
      <c r="A1067" s="1"/>
      <c r="B1067" s="16">
        <v>44072</v>
      </c>
      <c r="C1067" s="8" t="s">
        <v>25</v>
      </c>
      <c r="D1067" s="8" t="s">
        <v>65</v>
      </c>
      <c r="E1067" s="9">
        <v>7</v>
      </c>
      <c r="F1067" s="8" t="s">
        <v>1324</v>
      </c>
      <c r="G1067" s="8" t="s">
        <v>30</v>
      </c>
      <c r="H1067" s="39">
        <v>1</v>
      </c>
      <c r="I1067" s="10">
        <v>10</v>
      </c>
      <c r="J1067" s="8" t="s">
        <v>28</v>
      </c>
      <c r="K1067" s="29"/>
      <c r="L1067" s="29"/>
      <c r="M1067" s="29"/>
      <c r="N1067" s="29"/>
      <c r="O1067" s="25">
        <f t="shared" si="120"/>
        <v>-1</v>
      </c>
      <c r="P1067" s="25">
        <f t="shared" si="121"/>
        <v>-1</v>
      </c>
      <c r="Q1067" s="25">
        <f t="shared" si="122"/>
        <v>-1</v>
      </c>
      <c r="R1067" s="33">
        <f t="shared" si="123"/>
        <v>-1</v>
      </c>
      <c r="S1067" s="27">
        <f t="shared" si="130"/>
        <v>-96.720000000000141</v>
      </c>
      <c r="T1067" s="27">
        <f t="shared" si="130"/>
        <v>-209.32000000000011</v>
      </c>
      <c r="U1067" s="27">
        <f t="shared" si="130"/>
        <v>-162.01000000000002</v>
      </c>
      <c r="V1067" s="27">
        <f t="shared" si="130"/>
        <v>-84.186000000000021</v>
      </c>
      <c r="W1067" s="4" t="s">
        <v>1470</v>
      </c>
    </row>
    <row r="1068" spans="1:23" s="4" customFormat="1" ht="15" customHeight="1" x14ac:dyDescent="0.25">
      <c r="A1068" s="1"/>
      <c r="B1068" s="16">
        <v>44073</v>
      </c>
      <c r="C1068" s="8" t="s">
        <v>35</v>
      </c>
      <c r="D1068" s="8" t="s">
        <v>36</v>
      </c>
      <c r="E1068" s="9">
        <v>2</v>
      </c>
      <c r="F1068" s="8" t="s">
        <v>1472</v>
      </c>
      <c r="G1068" s="8" t="s">
        <v>30</v>
      </c>
      <c r="H1068" s="39">
        <v>6</v>
      </c>
      <c r="I1068" s="10">
        <v>2.2200000000000002</v>
      </c>
      <c r="J1068" s="8" t="s">
        <v>33</v>
      </c>
      <c r="K1068" s="29"/>
      <c r="L1068" s="29"/>
      <c r="M1068" s="29"/>
      <c r="N1068" s="29"/>
      <c r="O1068" s="25">
        <f t="shared" si="120"/>
        <v>-6</v>
      </c>
      <c r="P1068" s="25">
        <f t="shared" si="121"/>
        <v>-6</v>
      </c>
      <c r="Q1068" s="25">
        <f t="shared" si="122"/>
        <v>-6</v>
      </c>
      <c r="R1068" s="33">
        <f t="shared" si="123"/>
        <v>-6</v>
      </c>
      <c r="S1068" s="27">
        <f t="shared" si="130"/>
        <v>-102.72000000000014</v>
      </c>
      <c r="T1068" s="27">
        <f t="shared" si="130"/>
        <v>-215.32000000000011</v>
      </c>
      <c r="U1068" s="27">
        <f t="shared" si="130"/>
        <v>-168.01000000000002</v>
      </c>
      <c r="V1068" s="27">
        <f t="shared" si="130"/>
        <v>-90.186000000000021</v>
      </c>
      <c r="W1068" s="4" t="s">
        <v>1471</v>
      </c>
    </row>
    <row r="1069" spans="1:23" s="4" customFormat="1" ht="15" customHeight="1" x14ac:dyDescent="0.25">
      <c r="A1069" s="1"/>
      <c r="B1069" s="16">
        <v>44073</v>
      </c>
      <c r="C1069" s="8" t="s">
        <v>35</v>
      </c>
      <c r="D1069" s="8" t="s">
        <v>36</v>
      </c>
      <c r="E1069" s="9">
        <v>7</v>
      </c>
      <c r="F1069" s="8" t="s">
        <v>1474</v>
      </c>
      <c r="G1069" s="8" t="s">
        <v>30</v>
      </c>
      <c r="H1069" s="39">
        <v>1</v>
      </c>
      <c r="I1069" s="10">
        <v>4.6399999999999997</v>
      </c>
      <c r="J1069" s="8" t="s">
        <v>14</v>
      </c>
      <c r="K1069" s="29">
        <v>6.5</v>
      </c>
      <c r="L1069" s="29">
        <v>6.8</v>
      </c>
      <c r="M1069" s="29">
        <v>7</v>
      </c>
      <c r="N1069" s="29">
        <v>8.44</v>
      </c>
      <c r="O1069" s="25">
        <f t="shared" si="120"/>
        <v>5.5</v>
      </c>
      <c r="P1069" s="25">
        <f t="shared" si="121"/>
        <v>5.8</v>
      </c>
      <c r="Q1069" s="25">
        <f t="shared" si="122"/>
        <v>6</v>
      </c>
      <c r="R1069" s="33">
        <f t="shared" si="123"/>
        <v>7.4399999999999995</v>
      </c>
      <c r="S1069" s="27">
        <f t="shared" si="130"/>
        <v>-97.220000000000141</v>
      </c>
      <c r="T1069" s="27">
        <f t="shared" si="130"/>
        <v>-209.5200000000001</v>
      </c>
      <c r="U1069" s="27">
        <f t="shared" si="130"/>
        <v>-162.01000000000002</v>
      </c>
      <c r="V1069" s="27">
        <f t="shared" si="130"/>
        <v>-82.746000000000024</v>
      </c>
      <c r="W1069" s="4" t="s">
        <v>1473</v>
      </c>
    </row>
    <row r="1070" spans="1:23" s="4" customFormat="1" ht="15" customHeight="1" x14ac:dyDescent="0.25">
      <c r="A1070" s="1"/>
      <c r="B1070" s="16">
        <v>44076</v>
      </c>
      <c r="C1070" s="8" t="s">
        <v>27</v>
      </c>
      <c r="D1070" s="8" t="s">
        <v>0</v>
      </c>
      <c r="E1070" s="9">
        <v>1</v>
      </c>
      <c r="F1070" s="8" t="s">
        <v>1132</v>
      </c>
      <c r="G1070" s="8" t="s">
        <v>30</v>
      </c>
      <c r="H1070" s="39">
        <v>4</v>
      </c>
      <c r="I1070" s="10">
        <v>2.14</v>
      </c>
      <c r="J1070" s="8" t="s">
        <v>14</v>
      </c>
      <c r="K1070" s="29">
        <v>3</v>
      </c>
      <c r="L1070" s="29">
        <v>4.3</v>
      </c>
      <c r="M1070" s="29">
        <v>3.2</v>
      </c>
      <c r="N1070" s="29">
        <v>4.24</v>
      </c>
      <c r="O1070" s="25">
        <f t="shared" si="120"/>
        <v>8</v>
      </c>
      <c r="P1070" s="25">
        <f t="shared" si="121"/>
        <v>13.2</v>
      </c>
      <c r="Q1070" s="25">
        <f t="shared" si="122"/>
        <v>8.8000000000000007</v>
      </c>
      <c r="R1070" s="33">
        <f t="shared" si="123"/>
        <v>12.96</v>
      </c>
      <c r="S1070" s="27">
        <f t="shared" si="130"/>
        <v>-89.220000000000141</v>
      </c>
      <c r="T1070" s="27">
        <f t="shared" si="130"/>
        <v>-196.32000000000011</v>
      </c>
      <c r="U1070" s="27">
        <f t="shared" si="130"/>
        <v>-153.21</v>
      </c>
      <c r="V1070" s="27">
        <f t="shared" si="130"/>
        <v>-69.78600000000003</v>
      </c>
      <c r="W1070" s="4" t="s">
        <v>1475</v>
      </c>
    </row>
    <row r="1071" spans="1:23" s="4" customFormat="1" ht="15" customHeight="1" x14ac:dyDescent="0.25">
      <c r="A1071" s="1"/>
      <c r="B1071" s="16">
        <v>44076</v>
      </c>
      <c r="C1071" s="8" t="s">
        <v>27</v>
      </c>
      <c r="D1071" s="8" t="s">
        <v>0</v>
      </c>
      <c r="E1071" s="9">
        <v>2</v>
      </c>
      <c r="F1071" s="8" t="s">
        <v>635</v>
      </c>
      <c r="G1071" s="8" t="s">
        <v>30</v>
      </c>
      <c r="H1071" s="39">
        <v>6</v>
      </c>
      <c r="I1071" s="10">
        <v>2.5</v>
      </c>
      <c r="J1071" s="8" t="s">
        <v>14</v>
      </c>
      <c r="K1071" s="29">
        <v>3</v>
      </c>
      <c r="L1071" s="29">
        <v>2.9</v>
      </c>
      <c r="M1071" s="29">
        <v>3.4</v>
      </c>
      <c r="N1071" s="29">
        <v>2.98</v>
      </c>
      <c r="O1071" s="25">
        <f t="shared" si="120"/>
        <v>12</v>
      </c>
      <c r="P1071" s="25">
        <f t="shared" si="121"/>
        <v>11.399999999999999</v>
      </c>
      <c r="Q1071" s="25">
        <f t="shared" si="122"/>
        <v>14.399999999999999</v>
      </c>
      <c r="R1071" s="33">
        <f t="shared" si="123"/>
        <v>11.879999999999999</v>
      </c>
      <c r="S1071" s="27">
        <f t="shared" si="130"/>
        <v>-77.220000000000141</v>
      </c>
      <c r="T1071" s="27">
        <f t="shared" si="130"/>
        <v>-184.9200000000001</v>
      </c>
      <c r="U1071" s="27">
        <f t="shared" si="130"/>
        <v>-138.81</v>
      </c>
      <c r="V1071" s="27">
        <f t="shared" si="130"/>
        <v>-57.906000000000034</v>
      </c>
      <c r="W1071" s="4" t="s">
        <v>1476</v>
      </c>
    </row>
    <row r="1072" spans="1:23" s="4" customFormat="1" ht="15" customHeight="1" x14ac:dyDescent="0.25">
      <c r="A1072" s="1"/>
      <c r="B1072" s="16">
        <v>44076</v>
      </c>
      <c r="C1072" s="8" t="s">
        <v>27</v>
      </c>
      <c r="D1072" s="8" t="s">
        <v>0</v>
      </c>
      <c r="E1072" s="9">
        <v>2</v>
      </c>
      <c r="F1072" s="8" t="s">
        <v>863</v>
      </c>
      <c r="G1072" s="8" t="s">
        <v>30</v>
      </c>
      <c r="H1072" s="39">
        <v>4</v>
      </c>
      <c r="I1072" s="10">
        <v>2.64</v>
      </c>
      <c r="J1072" s="8" t="s">
        <v>28</v>
      </c>
      <c r="K1072" s="29"/>
      <c r="L1072" s="29"/>
      <c r="M1072" s="29"/>
      <c r="N1072" s="29"/>
      <c r="O1072" s="25">
        <f t="shared" si="120"/>
        <v>-4</v>
      </c>
      <c r="P1072" s="25">
        <f t="shared" si="121"/>
        <v>-4</v>
      </c>
      <c r="Q1072" s="25">
        <f t="shared" si="122"/>
        <v>-4</v>
      </c>
      <c r="R1072" s="33">
        <f t="shared" si="123"/>
        <v>-4</v>
      </c>
      <c r="S1072" s="27">
        <f t="shared" si="130"/>
        <v>-81.220000000000141</v>
      </c>
      <c r="T1072" s="27">
        <f t="shared" si="130"/>
        <v>-188.9200000000001</v>
      </c>
      <c r="U1072" s="27">
        <f t="shared" si="130"/>
        <v>-142.81</v>
      </c>
      <c r="V1072" s="27">
        <f t="shared" si="130"/>
        <v>-61.906000000000034</v>
      </c>
      <c r="W1072" s="4" t="s">
        <v>1476</v>
      </c>
    </row>
    <row r="1073" spans="1:23" s="4" customFormat="1" ht="15" customHeight="1" x14ac:dyDescent="0.25">
      <c r="A1073" s="1"/>
      <c r="B1073" s="16">
        <v>44076</v>
      </c>
      <c r="C1073" s="8" t="s">
        <v>27</v>
      </c>
      <c r="D1073" s="8" t="s">
        <v>0</v>
      </c>
      <c r="E1073" s="9">
        <v>3</v>
      </c>
      <c r="F1073" s="8" t="s">
        <v>1478</v>
      </c>
      <c r="G1073" s="8" t="s">
        <v>30</v>
      </c>
      <c r="H1073" s="39">
        <v>2</v>
      </c>
      <c r="I1073" s="10">
        <v>2.19</v>
      </c>
      <c r="J1073" s="8" t="s">
        <v>14</v>
      </c>
      <c r="K1073" s="29">
        <v>2.25</v>
      </c>
      <c r="L1073" s="29">
        <v>2.5</v>
      </c>
      <c r="M1073" s="29">
        <v>2.6</v>
      </c>
      <c r="N1073" s="29">
        <v>2.83</v>
      </c>
      <c r="O1073" s="25">
        <f t="shared" si="120"/>
        <v>2.5</v>
      </c>
      <c r="P1073" s="25">
        <f t="shared" si="121"/>
        <v>3</v>
      </c>
      <c r="Q1073" s="25">
        <f t="shared" si="122"/>
        <v>3.2</v>
      </c>
      <c r="R1073" s="33">
        <f t="shared" si="123"/>
        <v>3.66</v>
      </c>
      <c r="S1073" s="27">
        <f t="shared" si="130"/>
        <v>-78.720000000000141</v>
      </c>
      <c r="T1073" s="27">
        <f t="shared" si="130"/>
        <v>-185.9200000000001</v>
      </c>
      <c r="U1073" s="27">
        <f t="shared" si="130"/>
        <v>-139.61000000000001</v>
      </c>
      <c r="V1073" s="27">
        <f t="shared" si="130"/>
        <v>-58.246000000000038</v>
      </c>
      <c r="W1073" s="4" t="s">
        <v>1477</v>
      </c>
    </row>
    <row r="1074" spans="1:23" s="4" customFormat="1" ht="15" customHeight="1" x14ac:dyDescent="0.25">
      <c r="A1074" s="1"/>
      <c r="B1074" s="16">
        <v>44076</v>
      </c>
      <c r="C1074" s="8" t="s">
        <v>27</v>
      </c>
      <c r="D1074" s="8" t="s">
        <v>0</v>
      </c>
      <c r="E1074" s="9">
        <v>3</v>
      </c>
      <c r="F1074" s="8" t="s">
        <v>1479</v>
      </c>
      <c r="G1074" s="8" t="s">
        <v>30</v>
      </c>
      <c r="H1074" s="39">
        <v>2</v>
      </c>
      <c r="I1074" s="10">
        <v>7.11</v>
      </c>
      <c r="J1074" s="8" t="s">
        <v>28</v>
      </c>
      <c r="K1074" s="29"/>
      <c r="L1074" s="29"/>
      <c r="M1074" s="29"/>
      <c r="N1074" s="29"/>
      <c r="O1074" s="25">
        <f t="shared" si="120"/>
        <v>-2</v>
      </c>
      <c r="P1074" s="25">
        <f t="shared" si="121"/>
        <v>-2</v>
      </c>
      <c r="Q1074" s="25">
        <f t="shared" si="122"/>
        <v>-2</v>
      </c>
      <c r="R1074" s="33">
        <f t="shared" si="123"/>
        <v>-2</v>
      </c>
      <c r="S1074" s="27">
        <f t="shared" si="130"/>
        <v>-80.720000000000141</v>
      </c>
      <c r="T1074" s="27">
        <f t="shared" si="130"/>
        <v>-187.9200000000001</v>
      </c>
      <c r="U1074" s="27">
        <f t="shared" si="130"/>
        <v>-141.61000000000001</v>
      </c>
      <c r="V1074" s="27">
        <f t="shared" si="130"/>
        <v>-60.246000000000038</v>
      </c>
      <c r="W1074" s="4" t="s">
        <v>1477</v>
      </c>
    </row>
    <row r="1075" spans="1:23" s="4" customFormat="1" ht="15" customHeight="1" x14ac:dyDescent="0.25">
      <c r="A1075" s="1"/>
      <c r="B1075" s="16">
        <v>44076</v>
      </c>
      <c r="C1075" s="8" t="s">
        <v>27</v>
      </c>
      <c r="D1075" s="8" t="s">
        <v>0</v>
      </c>
      <c r="E1075" s="9">
        <v>5</v>
      </c>
      <c r="F1075" s="8" t="s">
        <v>88</v>
      </c>
      <c r="G1075" s="8" t="s">
        <v>30</v>
      </c>
      <c r="H1075" s="39">
        <v>2</v>
      </c>
      <c r="I1075" s="10">
        <v>4.6399999999999997</v>
      </c>
      <c r="J1075" s="8" t="s">
        <v>28</v>
      </c>
      <c r="K1075" s="29"/>
      <c r="L1075" s="29"/>
      <c r="M1075" s="29"/>
      <c r="N1075" s="29"/>
      <c r="O1075" s="25">
        <f t="shared" si="120"/>
        <v>-2</v>
      </c>
      <c r="P1075" s="25">
        <f t="shared" si="121"/>
        <v>-2</v>
      </c>
      <c r="Q1075" s="25">
        <f t="shared" si="122"/>
        <v>-2</v>
      </c>
      <c r="R1075" s="33">
        <f t="shared" si="123"/>
        <v>-2</v>
      </c>
      <c r="S1075" s="27">
        <f t="shared" si="130"/>
        <v>-82.720000000000141</v>
      </c>
      <c r="T1075" s="27">
        <f t="shared" si="130"/>
        <v>-189.9200000000001</v>
      </c>
      <c r="U1075" s="27">
        <f t="shared" si="130"/>
        <v>-143.61000000000001</v>
      </c>
      <c r="V1075" s="27">
        <f t="shared" si="130"/>
        <v>-62.246000000000038</v>
      </c>
      <c r="W1075" s="4" t="s">
        <v>1480</v>
      </c>
    </row>
    <row r="1076" spans="1:23" s="4" customFormat="1" ht="15" customHeight="1" x14ac:dyDescent="0.25">
      <c r="A1076" s="1"/>
      <c r="B1076" s="16">
        <v>44076</v>
      </c>
      <c r="C1076" s="8" t="s">
        <v>27</v>
      </c>
      <c r="D1076" s="8" t="s">
        <v>0</v>
      </c>
      <c r="E1076" s="9">
        <v>6</v>
      </c>
      <c r="F1076" s="8" t="s">
        <v>1482</v>
      </c>
      <c r="G1076" s="8" t="s">
        <v>30</v>
      </c>
      <c r="H1076" s="39">
        <v>1</v>
      </c>
      <c r="I1076" s="10">
        <v>7.35</v>
      </c>
      <c r="J1076" s="8" t="s">
        <v>7</v>
      </c>
      <c r="K1076" s="29"/>
      <c r="L1076" s="29"/>
      <c r="M1076" s="29"/>
      <c r="N1076" s="29"/>
      <c r="O1076" s="25">
        <f t="shared" si="120"/>
        <v>-1</v>
      </c>
      <c r="P1076" s="25">
        <f t="shared" si="121"/>
        <v>-1</v>
      </c>
      <c r="Q1076" s="25">
        <f t="shared" si="122"/>
        <v>-1</v>
      </c>
      <c r="R1076" s="33">
        <f t="shared" si="123"/>
        <v>-1</v>
      </c>
      <c r="S1076" s="27">
        <f t="shared" si="130"/>
        <v>-83.720000000000141</v>
      </c>
      <c r="T1076" s="27">
        <f t="shared" si="130"/>
        <v>-190.9200000000001</v>
      </c>
      <c r="U1076" s="27">
        <f t="shared" si="130"/>
        <v>-144.61000000000001</v>
      </c>
      <c r="V1076" s="27">
        <f t="shared" si="130"/>
        <v>-63.246000000000038</v>
      </c>
      <c r="W1076" s="4" t="s">
        <v>1481</v>
      </c>
    </row>
    <row r="1077" spans="1:23" s="4" customFormat="1" ht="15" customHeight="1" x14ac:dyDescent="0.25">
      <c r="A1077" s="1"/>
      <c r="B1077" s="16">
        <v>44076</v>
      </c>
      <c r="C1077" s="8" t="s">
        <v>27</v>
      </c>
      <c r="D1077" s="8" t="s">
        <v>0</v>
      </c>
      <c r="E1077" s="9">
        <v>6</v>
      </c>
      <c r="F1077" s="8" t="s">
        <v>1483</v>
      </c>
      <c r="G1077" s="8" t="s">
        <v>30</v>
      </c>
      <c r="H1077" s="39">
        <v>1</v>
      </c>
      <c r="I1077" s="10">
        <v>9.8000000000000007</v>
      </c>
      <c r="J1077" s="8" t="s">
        <v>28</v>
      </c>
      <c r="K1077" s="29"/>
      <c r="L1077" s="29"/>
      <c r="M1077" s="29"/>
      <c r="N1077" s="29"/>
      <c r="O1077" s="25">
        <f t="shared" si="120"/>
        <v>-1</v>
      </c>
      <c r="P1077" s="25">
        <f t="shared" si="121"/>
        <v>-1</v>
      </c>
      <c r="Q1077" s="25">
        <f t="shared" si="122"/>
        <v>-1</v>
      </c>
      <c r="R1077" s="33">
        <f t="shared" si="123"/>
        <v>-1</v>
      </c>
      <c r="S1077" s="27">
        <f t="shared" si="130"/>
        <v>-84.720000000000141</v>
      </c>
      <c r="T1077" s="27">
        <f t="shared" si="130"/>
        <v>-191.9200000000001</v>
      </c>
      <c r="U1077" s="27">
        <f t="shared" si="130"/>
        <v>-145.61000000000001</v>
      </c>
      <c r="V1077" s="27">
        <f t="shared" si="130"/>
        <v>-64.246000000000038</v>
      </c>
      <c r="W1077" s="4" t="s">
        <v>1481</v>
      </c>
    </row>
    <row r="1078" spans="1:23" s="4" customFormat="1" ht="15" customHeight="1" x14ac:dyDescent="0.25">
      <c r="A1078" s="1"/>
      <c r="B1078" s="16">
        <v>44076</v>
      </c>
      <c r="C1078" s="8" t="s">
        <v>27</v>
      </c>
      <c r="D1078" s="8" t="s">
        <v>0</v>
      </c>
      <c r="E1078" s="9">
        <v>7</v>
      </c>
      <c r="F1078" s="8" t="s">
        <v>1485</v>
      </c>
      <c r="G1078" s="8" t="s">
        <v>30</v>
      </c>
      <c r="H1078" s="39">
        <v>2</v>
      </c>
      <c r="I1078" s="10">
        <v>4.95</v>
      </c>
      <c r="J1078" s="8" t="s">
        <v>28</v>
      </c>
      <c r="K1078" s="29"/>
      <c r="L1078" s="29"/>
      <c r="M1078" s="29"/>
      <c r="N1078" s="29"/>
      <c r="O1078" s="25">
        <f t="shared" si="120"/>
        <v>-2</v>
      </c>
      <c r="P1078" s="25">
        <f t="shared" si="121"/>
        <v>-2</v>
      </c>
      <c r="Q1078" s="25">
        <f t="shared" si="122"/>
        <v>-2</v>
      </c>
      <c r="R1078" s="33">
        <f t="shared" si="123"/>
        <v>-2</v>
      </c>
      <c r="S1078" s="27">
        <f t="shared" si="130"/>
        <v>-86.720000000000141</v>
      </c>
      <c r="T1078" s="27">
        <f t="shared" si="130"/>
        <v>-193.9200000000001</v>
      </c>
      <c r="U1078" s="27">
        <f t="shared" si="130"/>
        <v>-147.61000000000001</v>
      </c>
      <c r="V1078" s="27">
        <f t="shared" si="130"/>
        <v>-66.246000000000038</v>
      </c>
      <c r="W1078" s="4" t="s">
        <v>1484</v>
      </c>
    </row>
    <row r="1079" spans="1:23" s="4" customFormat="1" ht="15" customHeight="1" x14ac:dyDescent="0.25">
      <c r="A1079" s="1"/>
      <c r="B1079" s="16">
        <v>44076</v>
      </c>
      <c r="C1079" s="8" t="s">
        <v>27</v>
      </c>
      <c r="D1079" s="8" t="s">
        <v>0</v>
      </c>
      <c r="E1079" s="9">
        <v>7</v>
      </c>
      <c r="F1079" s="8" t="s">
        <v>1486</v>
      </c>
      <c r="G1079" s="8" t="s">
        <v>30</v>
      </c>
      <c r="H1079" s="39">
        <v>2</v>
      </c>
      <c r="I1079" s="10">
        <v>5.44</v>
      </c>
      <c r="J1079" s="8" t="s">
        <v>28</v>
      </c>
      <c r="K1079" s="29"/>
      <c r="L1079" s="29"/>
      <c r="M1079" s="29"/>
      <c r="N1079" s="29"/>
      <c r="O1079" s="25">
        <f t="shared" si="120"/>
        <v>-2</v>
      </c>
      <c r="P1079" s="25">
        <f t="shared" si="121"/>
        <v>-2</v>
      </c>
      <c r="Q1079" s="25">
        <f t="shared" si="122"/>
        <v>-2</v>
      </c>
      <c r="R1079" s="33">
        <f t="shared" si="123"/>
        <v>-2</v>
      </c>
      <c r="S1079" s="27">
        <f t="shared" si="130"/>
        <v>-88.720000000000141</v>
      </c>
      <c r="T1079" s="27">
        <f t="shared" si="130"/>
        <v>-195.9200000000001</v>
      </c>
      <c r="U1079" s="27">
        <f t="shared" si="130"/>
        <v>-149.61000000000001</v>
      </c>
      <c r="V1079" s="27">
        <f t="shared" si="130"/>
        <v>-68.246000000000038</v>
      </c>
      <c r="W1079" s="4" t="s">
        <v>1484</v>
      </c>
    </row>
    <row r="1080" spans="1:23" s="4" customFormat="1" ht="15" customHeight="1" x14ac:dyDescent="0.25">
      <c r="A1080" s="1"/>
      <c r="B1080" s="16">
        <v>44076</v>
      </c>
      <c r="C1080" s="8" t="s">
        <v>27</v>
      </c>
      <c r="D1080" s="8" t="s">
        <v>0</v>
      </c>
      <c r="E1080" s="9">
        <v>8</v>
      </c>
      <c r="F1080" s="8" t="s">
        <v>1488</v>
      </c>
      <c r="G1080" s="8" t="s">
        <v>30</v>
      </c>
      <c r="H1080" s="39">
        <v>2</v>
      </c>
      <c r="I1080" s="10">
        <v>2.2400000000000002</v>
      </c>
      <c r="J1080" s="8" t="s">
        <v>14</v>
      </c>
      <c r="K1080" s="29">
        <v>1.95</v>
      </c>
      <c r="L1080" s="29">
        <v>1.8</v>
      </c>
      <c r="M1080" s="29">
        <v>1.85</v>
      </c>
      <c r="N1080" s="29">
        <v>1.81</v>
      </c>
      <c r="O1080" s="25">
        <f t="shared" si="120"/>
        <v>1.9</v>
      </c>
      <c r="P1080" s="25">
        <f t="shared" si="121"/>
        <v>1.6</v>
      </c>
      <c r="Q1080" s="25">
        <f t="shared" si="122"/>
        <v>1.7000000000000002</v>
      </c>
      <c r="R1080" s="33">
        <f t="shared" si="123"/>
        <v>1.62</v>
      </c>
      <c r="S1080" s="27">
        <f t="shared" si="130"/>
        <v>-86.820000000000135</v>
      </c>
      <c r="T1080" s="27">
        <f t="shared" si="130"/>
        <v>-194.32000000000011</v>
      </c>
      <c r="U1080" s="27">
        <f t="shared" si="130"/>
        <v>-147.91000000000003</v>
      </c>
      <c r="V1080" s="27">
        <f t="shared" si="130"/>
        <v>-66.626000000000033</v>
      </c>
      <c r="W1080" s="4" t="s">
        <v>1487</v>
      </c>
    </row>
    <row r="1081" spans="1:23" s="4" customFormat="1" ht="15" customHeight="1" x14ac:dyDescent="0.25">
      <c r="A1081" s="1"/>
      <c r="B1081" s="16">
        <v>44077</v>
      </c>
      <c r="C1081" s="8" t="s">
        <v>167</v>
      </c>
      <c r="D1081" s="8" t="s">
        <v>582</v>
      </c>
      <c r="E1081" s="9">
        <v>5</v>
      </c>
      <c r="F1081" s="8" t="s">
        <v>1311</v>
      </c>
      <c r="G1081" s="8" t="s">
        <v>30</v>
      </c>
      <c r="H1081" s="39">
        <v>1</v>
      </c>
      <c r="I1081" s="10">
        <v>3.93</v>
      </c>
      <c r="J1081" s="8" t="s">
        <v>14</v>
      </c>
      <c r="K1081" s="29">
        <v>5.5</v>
      </c>
      <c r="L1081" s="29">
        <v>9.9</v>
      </c>
      <c r="M1081" s="29">
        <v>6.5</v>
      </c>
      <c r="N1081" s="29">
        <v>8.07</v>
      </c>
      <c r="O1081" s="25">
        <f t="shared" si="120"/>
        <v>4.5</v>
      </c>
      <c r="P1081" s="25">
        <f t="shared" si="121"/>
        <v>8.9</v>
      </c>
      <c r="Q1081" s="25">
        <f t="shared" si="122"/>
        <v>5.5</v>
      </c>
      <c r="R1081" s="33">
        <f t="shared" si="123"/>
        <v>7.07</v>
      </c>
      <c r="S1081" s="27">
        <f t="shared" ref="S1081:V1096" si="131">O1081+S1080</f>
        <v>-82.320000000000135</v>
      </c>
      <c r="T1081" s="27">
        <f t="shared" si="131"/>
        <v>-185.4200000000001</v>
      </c>
      <c r="U1081" s="27">
        <f t="shared" si="131"/>
        <v>-142.41000000000003</v>
      </c>
      <c r="V1081" s="27">
        <f t="shared" si="131"/>
        <v>-59.556000000000033</v>
      </c>
      <c r="W1081" s="4" t="s">
        <v>1489</v>
      </c>
    </row>
    <row r="1082" spans="1:23" s="4" customFormat="1" ht="15" customHeight="1" x14ac:dyDescent="0.25">
      <c r="A1082" s="1"/>
      <c r="B1082" s="16">
        <v>44077</v>
      </c>
      <c r="C1082" s="8" t="s">
        <v>167</v>
      </c>
      <c r="D1082" s="8" t="s">
        <v>582</v>
      </c>
      <c r="E1082" s="9">
        <v>6</v>
      </c>
      <c r="F1082" s="8" t="s">
        <v>277</v>
      </c>
      <c r="G1082" s="8" t="s">
        <v>30</v>
      </c>
      <c r="H1082" s="39">
        <v>2</v>
      </c>
      <c r="I1082" s="10">
        <v>2.06</v>
      </c>
      <c r="J1082" s="8" t="s">
        <v>33</v>
      </c>
      <c r="K1082" s="29"/>
      <c r="L1082" s="29"/>
      <c r="M1082" s="29"/>
      <c r="N1082" s="29"/>
      <c r="O1082" s="25">
        <f t="shared" si="120"/>
        <v>-2</v>
      </c>
      <c r="P1082" s="25">
        <f t="shared" si="121"/>
        <v>-2</v>
      </c>
      <c r="Q1082" s="25">
        <f t="shared" si="122"/>
        <v>-2</v>
      </c>
      <c r="R1082" s="33">
        <f t="shared" si="123"/>
        <v>-2</v>
      </c>
      <c r="S1082" s="27">
        <f t="shared" si="131"/>
        <v>-84.320000000000135</v>
      </c>
      <c r="T1082" s="27">
        <f t="shared" si="131"/>
        <v>-187.4200000000001</v>
      </c>
      <c r="U1082" s="27">
        <f t="shared" si="131"/>
        <v>-144.41000000000003</v>
      </c>
      <c r="V1082" s="27">
        <f t="shared" si="131"/>
        <v>-61.556000000000033</v>
      </c>
      <c r="W1082" s="4" t="s">
        <v>1490</v>
      </c>
    </row>
    <row r="1083" spans="1:23" s="4" customFormat="1" ht="15" customHeight="1" x14ac:dyDescent="0.25">
      <c r="A1083" s="1"/>
      <c r="B1083" s="16">
        <v>44077</v>
      </c>
      <c r="C1083" s="8" t="s">
        <v>167</v>
      </c>
      <c r="D1083" s="8" t="s">
        <v>582</v>
      </c>
      <c r="E1083" s="9">
        <v>7</v>
      </c>
      <c r="F1083" s="8" t="s">
        <v>1332</v>
      </c>
      <c r="G1083" s="8" t="s">
        <v>30</v>
      </c>
      <c r="H1083" s="39">
        <v>1</v>
      </c>
      <c r="I1083" s="10">
        <v>4.21</v>
      </c>
      <c r="J1083" s="8" t="s">
        <v>28</v>
      </c>
      <c r="K1083" s="29"/>
      <c r="L1083" s="29"/>
      <c r="M1083" s="29"/>
      <c r="N1083" s="29"/>
      <c r="O1083" s="25">
        <f t="shared" si="120"/>
        <v>-1</v>
      </c>
      <c r="P1083" s="25">
        <f t="shared" si="121"/>
        <v>-1</v>
      </c>
      <c r="Q1083" s="25">
        <f t="shared" si="122"/>
        <v>-1</v>
      </c>
      <c r="R1083" s="33">
        <f t="shared" si="123"/>
        <v>-1</v>
      </c>
      <c r="S1083" s="27">
        <f t="shared" si="131"/>
        <v>-85.320000000000135</v>
      </c>
      <c r="T1083" s="27">
        <f t="shared" si="131"/>
        <v>-188.4200000000001</v>
      </c>
      <c r="U1083" s="27">
        <f t="shared" si="131"/>
        <v>-145.41000000000003</v>
      </c>
      <c r="V1083" s="27">
        <f t="shared" si="131"/>
        <v>-62.556000000000033</v>
      </c>
      <c r="W1083" s="4" t="s">
        <v>1491</v>
      </c>
    </row>
    <row r="1084" spans="1:23" s="4" customFormat="1" ht="15" customHeight="1" x14ac:dyDescent="0.25">
      <c r="A1084" s="1"/>
      <c r="B1084" s="16">
        <v>44077</v>
      </c>
      <c r="C1084" s="8" t="s">
        <v>167</v>
      </c>
      <c r="D1084" s="8" t="s">
        <v>582</v>
      </c>
      <c r="E1084" s="9">
        <v>7</v>
      </c>
      <c r="F1084" s="8" t="s">
        <v>1492</v>
      </c>
      <c r="G1084" s="8" t="s">
        <v>30</v>
      </c>
      <c r="H1084" s="39">
        <v>0.4</v>
      </c>
      <c r="I1084" s="10">
        <v>3.87</v>
      </c>
      <c r="J1084" s="8" t="s">
        <v>28</v>
      </c>
      <c r="K1084" s="29"/>
      <c r="L1084" s="29"/>
      <c r="M1084" s="29"/>
      <c r="N1084" s="29"/>
      <c r="O1084" s="25">
        <f t="shared" si="120"/>
        <v>-0.4</v>
      </c>
      <c r="P1084" s="25">
        <f t="shared" si="121"/>
        <v>-0.4</v>
      </c>
      <c r="Q1084" s="25">
        <f t="shared" si="122"/>
        <v>-0.4</v>
      </c>
      <c r="R1084" s="33">
        <f t="shared" si="123"/>
        <v>-0.4</v>
      </c>
      <c r="S1084" s="27">
        <f t="shared" si="131"/>
        <v>-85.720000000000141</v>
      </c>
      <c r="T1084" s="27">
        <f t="shared" si="131"/>
        <v>-188.82000000000011</v>
      </c>
      <c r="U1084" s="27">
        <f t="shared" si="131"/>
        <v>-145.81000000000003</v>
      </c>
      <c r="V1084" s="27">
        <f t="shared" si="131"/>
        <v>-62.956000000000031</v>
      </c>
      <c r="W1084" s="4" t="s">
        <v>1491</v>
      </c>
    </row>
    <row r="1085" spans="1:23" s="4" customFormat="1" ht="15" customHeight="1" x14ac:dyDescent="0.25">
      <c r="A1085" s="1"/>
      <c r="B1085" s="16">
        <v>44077</v>
      </c>
      <c r="C1085" s="8" t="s">
        <v>167</v>
      </c>
      <c r="D1085" s="8" t="s">
        <v>582</v>
      </c>
      <c r="E1085" s="9">
        <v>8</v>
      </c>
      <c r="F1085" s="8" t="s">
        <v>1494</v>
      </c>
      <c r="G1085" s="8" t="s">
        <v>31</v>
      </c>
      <c r="H1085" s="39">
        <v>2</v>
      </c>
      <c r="I1085" s="10">
        <v>4.34</v>
      </c>
      <c r="J1085" s="8" t="s">
        <v>28</v>
      </c>
      <c r="K1085" s="29"/>
      <c r="L1085" s="29"/>
      <c r="M1085" s="29"/>
      <c r="N1085" s="29"/>
      <c r="O1085" s="25">
        <f t="shared" si="120"/>
        <v>-2</v>
      </c>
      <c r="P1085" s="25">
        <f t="shared" si="121"/>
        <v>-2</v>
      </c>
      <c r="Q1085" s="25">
        <f t="shared" si="122"/>
        <v>-2</v>
      </c>
      <c r="R1085" s="33">
        <f t="shared" si="123"/>
        <v>-2</v>
      </c>
      <c r="S1085" s="27">
        <f t="shared" si="131"/>
        <v>-87.720000000000141</v>
      </c>
      <c r="T1085" s="27">
        <f t="shared" si="131"/>
        <v>-190.82000000000011</v>
      </c>
      <c r="U1085" s="27">
        <f t="shared" si="131"/>
        <v>-147.81000000000003</v>
      </c>
      <c r="V1085" s="27">
        <f t="shared" si="131"/>
        <v>-64.956000000000031</v>
      </c>
      <c r="W1085" s="4" t="s">
        <v>1493</v>
      </c>
    </row>
    <row r="1086" spans="1:23" s="4" customFormat="1" ht="15" customHeight="1" x14ac:dyDescent="0.25">
      <c r="A1086" s="1"/>
      <c r="B1086" s="16">
        <v>44079</v>
      </c>
      <c r="C1086" s="8" t="s">
        <v>25</v>
      </c>
      <c r="D1086" s="8" t="s">
        <v>113</v>
      </c>
      <c r="E1086" s="9">
        <v>2</v>
      </c>
      <c r="F1086" s="8" t="s">
        <v>1496</v>
      </c>
      <c r="G1086" s="8" t="s">
        <v>30</v>
      </c>
      <c r="H1086" s="39">
        <v>2</v>
      </c>
      <c r="I1086" s="10">
        <v>2.63</v>
      </c>
      <c r="J1086" s="8" t="s">
        <v>28</v>
      </c>
      <c r="K1086" s="29"/>
      <c r="L1086" s="29"/>
      <c r="M1086" s="29"/>
      <c r="N1086" s="29"/>
      <c r="O1086" s="25">
        <f t="shared" si="120"/>
        <v>-2</v>
      </c>
      <c r="P1086" s="25">
        <f t="shared" si="121"/>
        <v>-2</v>
      </c>
      <c r="Q1086" s="25">
        <f t="shared" si="122"/>
        <v>-2</v>
      </c>
      <c r="R1086" s="33">
        <f t="shared" si="123"/>
        <v>-2</v>
      </c>
      <c r="S1086" s="27">
        <f t="shared" si="131"/>
        <v>-89.720000000000141</v>
      </c>
      <c r="T1086" s="27">
        <f t="shared" si="131"/>
        <v>-192.82000000000011</v>
      </c>
      <c r="U1086" s="27">
        <f t="shared" si="131"/>
        <v>-149.81000000000003</v>
      </c>
      <c r="V1086" s="27">
        <f t="shared" si="131"/>
        <v>-66.956000000000031</v>
      </c>
      <c r="W1086" s="4" t="s">
        <v>1495</v>
      </c>
    </row>
    <row r="1087" spans="1:23" s="4" customFormat="1" ht="15" customHeight="1" x14ac:dyDescent="0.25">
      <c r="A1087" s="1"/>
      <c r="B1087" s="16">
        <v>44079</v>
      </c>
      <c r="C1087" s="8" t="s">
        <v>25</v>
      </c>
      <c r="D1087" s="8" t="s">
        <v>113</v>
      </c>
      <c r="E1087" s="9">
        <v>3</v>
      </c>
      <c r="F1087" s="8" t="s">
        <v>268</v>
      </c>
      <c r="G1087" s="8" t="s">
        <v>30</v>
      </c>
      <c r="H1087" s="39">
        <v>4</v>
      </c>
      <c r="I1087" s="10">
        <v>3.93</v>
      </c>
      <c r="J1087" s="8" t="s">
        <v>7</v>
      </c>
      <c r="K1087" s="29"/>
      <c r="L1087" s="29"/>
      <c r="M1087" s="29"/>
      <c r="N1087" s="29"/>
      <c r="O1087" s="25">
        <f t="shared" si="120"/>
        <v>-4</v>
      </c>
      <c r="P1087" s="25">
        <f t="shared" si="121"/>
        <v>-4</v>
      </c>
      <c r="Q1087" s="25">
        <f t="shared" si="122"/>
        <v>-4</v>
      </c>
      <c r="R1087" s="33">
        <f t="shared" si="123"/>
        <v>-4</v>
      </c>
      <c r="S1087" s="27">
        <f t="shared" si="131"/>
        <v>-93.720000000000141</v>
      </c>
      <c r="T1087" s="27">
        <f t="shared" si="131"/>
        <v>-196.82000000000011</v>
      </c>
      <c r="U1087" s="27">
        <f t="shared" si="131"/>
        <v>-153.81000000000003</v>
      </c>
      <c r="V1087" s="27">
        <f t="shared" si="131"/>
        <v>-70.956000000000031</v>
      </c>
      <c r="W1087" s="4" t="s">
        <v>1497</v>
      </c>
    </row>
    <row r="1088" spans="1:23" s="4" customFormat="1" ht="15" customHeight="1" x14ac:dyDescent="0.25">
      <c r="A1088" s="1"/>
      <c r="B1088" s="16">
        <v>44079</v>
      </c>
      <c r="C1088" s="8" t="s">
        <v>25</v>
      </c>
      <c r="D1088" s="8" t="s">
        <v>113</v>
      </c>
      <c r="E1088" s="9">
        <v>3</v>
      </c>
      <c r="F1088" s="8" t="s">
        <v>171</v>
      </c>
      <c r="G1088" s="8" t="s">
        <v>30</v>
      </c>
      <c r="H1088" s="39">
        <v>1</v>
      </c>
      <c r="I1088" s="10">
        <v>6.51</v>
      </c>
      <c r="J1088" s="8" t="s">
        <v>28</v>
      </c>
      <c r="K1088" s="29"/>
      <c r="L1088" s="29"/>
      <c r="M1088" s="29"/>
      <c r="N1088" s="29"/>
      <c r="O1088" s="25">
        <f t="shared" si="120"/>
        <v>-1</v>
      </c>
      <c r="P1088" s="25">
        <f t="shared" si="121"/>
        <v>-1</v>
      </c>
      <c r="Q1088" s="25">
        <f t="shared" si="122"/>
        <v>-1</v>
      </c>
      <c r="R1088" s="33">
        <f t="shared" si="123"/>
        <v>-1</v>
      </c>
      <c r="S1088" s="27">
        <f t="shared" si="131"/>
        <v>-94.720000000000141</v>
      </c>
      <c r="T1088" s="27">
        <f t="shared" si="131"/>
        <v>-197.82000000000011</v>
      </c>
      <c r="U1088" s="27">
        <f t="shared" si="131"/>
        <v>-154.81000000000003</v>
      </c>
      <c r="V1088" s="27">
        <f t="shared" si="131"/>
        <v>-71.956000000000031</v>
      </c>
      <c r="W1088" s="4" t="s">
        <v>1497</v>
      </c>
    </row>
    <row r="1089" spans="1:23" s="4" customFormat="1" ht="15" customHeight="1" x14ac:dyDescent="0.25">
      <c r="A1089" s="1"/>
      <c r="B1089" s="16">
        <v>44079</v>
      </c>
      <c r="C1089" s="8" t="s">
        <v>25</v>
      </c>
      <c r="D1089" s="8" t="s">
        <v>113</v>
      </c>
      <c r="E1089" s="9">
        <v>5</v>
      </c>
      <c r="F1089" s="8" t="s">
        <v>1088</v>
      </c>
      <c r="G1089" s="8" t="s">
        <v>30</v>
      </c>
      <c r="H1089" s="39">
        <v>8</v>
      </c>
      <c r="I1089" s="10">
        <v>1.25</v>
      </c>
      <c r="J1089" s="8" t="s">
        <v>14</v>
      </c>
      <c r="K1089" s="29">
        <v>1.75</v>
      </c>
      <c r="L1089" s="29">
        <v>1.7</v>
      </c>
      <c r="M1089" s="29">
        <v>1.75</v>
      </c>
      <c r="N1089" s="29">
        <v>1.75</v>
      </c>
      <c r="O1089" s="25">
        <f t="shared" si="120"/>
        <v>6</v>
      </c>
      <c r="P1089" s="25">
        <f t="shared" si="121"/>
        <v>5.6</v>
      </c>
      <c r="Q1089" s="25">
        <f t="shared" si="122"/>
        <v>6</v>
      </c>
      <c r="R1089" s="33">
        <f t="shared" si="123"/>
        <v>6</v>
      </c>
      <c r="S1089" s="27">
        <f t="shared" si="131"/>
        <v>-88.720000000000141</v>
      </c>
      <c r="T1089" s="27">
        <f t="shared" si="131"/>
        <v>-192.22000000000011</v>
      </c>
      <c r="U1089" s="27">
        <f t="shared" si="131"/>
        <v>-148.81000000000003</v>
      </c>
      <c r="V1089" s="27">
        <f t="shared" si="131"/>
        <v>-65.956000000000031</v>
      </c>
      <c r="W1089" s="4" t="s">
        <v>1498</v>
      </c>
    </row>
    <row r="1090" spans="1:23" s="4" customFormat="1" ht="15" customHeight="1" x14ac:dyDescent="0.25">
      <c r="A1090" s="1"/>
      <c r="B1090" s="16">
        <v>44079</v>
      </c>
      <c r="C1090" s="8" t="s">
        <v>25</v>
      </c>
      <c r="D1090" s="8" t="s">
        <v>113</v>
      </c>
      <c r="E1090" s="9">
        <v>6</v>
      </c>
      <c r="F1090" s="8" t="s">
        <v>1500</v>
      </c>
      <c r="G1090" s="8" t="s">
        <v>30</v>
      </c>
      <c r="H1090" s="39">
        <v>8</v>
      </c>
      <c r="I1090" s="10">
        <v>1.57</v>
      </c>
      <c r="J1090" s="8" t="s">
        <v>28</v>
      </c>
      <c r="K1090" s="29"/>
      <c r="L1090" s="29"/>
      <c r="M1090" s="29"/>
      <c r="N1090" s="29"/>
      <c r="O1090" s="25">
        <f t="shared" si="120"/>
        <v>-8</v>
      </c>
      <c r="P1090" s="25">
        <f t="shared" si="121"/>
        <v>-8</v>
      </c>
      <c r="Q1090" s="25">
        <f t="shared" si="122"/>
        <v>-8</v>
      </c>
      <c r="R1090" s="33">
        <f t="shared" si="123"/>
        <v>-8</v>
      </c>
      <c r="S1090" s="27">
        <f t="shared" si="131"/>
        <v>-96.720000000000141</v>
      </c>
      <c r="T1090" s="27">
        <f t="shared" si="131"/>
        <v>-200.22000000000011</v>
      </c>
      <c r="U1090" s="27">
        <f t="shared" si="131"/>
        <v>-156.81000000000003</v>
      </c>
      <c r="V1090" s="27">
        <f t="shared" si="131"/>
        <v>-73.956000000000031</v>
      </c>
      <c r="W1090" s="4" t="s">
        <v>1499</v>
      </c>
    </row>
    <row r="1091" spans="1:23" s="4" customFormat="1" ht="15" customHeight="1" x14ac:dyDescent="0.25">
      <c r="A1091" s="1"/>
      <c r="B1091" s="16">
        <v>44079</v>
      </c>
      <c r="C1091" s="8" t="s">
        <v>25</v>
      </c>
      <c r="D1091" s="8" t="s">
        <v>113</v>
      </c>
      <c r="E1091" s="9">
        <v>7</v>
      </c>
      <c r="F1091" s="8" t="s">
        <v>1502</v>
      </c>
      <c r="G1091" s="8" t="s">
        <v>30</v>
      </c>
      <c r="H1091" s="39">
        <v>2</v>
      </c>
      <c r="I1091" s="10">
        <v>2.14</v>
      </c>
      <c r="J1091" s="8" t="s">
        <v>14</v>
      </c>
      <c r="K1091" s="29">
        <v>2.25</v>
      </c>
      <c r="L1091" s="29">
        <v>2.2999999999999998</v>
      </c>
      <c r="M1091" s="29">
        <v>2.2999999999999998</v>
      </c>
      <c r="N1091" s="29">
        <v>2.4500000000000002</v>
      </c>
      <c r="O1091" s="25">
        <f t="shared" si="120"/>
        <v>2.5</v>
      </c>
      <c r="P1091" s="25">
        <f t="shared" si="121"/>
        <v>2.5999999999999996</v>
      </c>
      <c r="Q1091" s="25">
        <f t="shared" si="122"/>
        <v>2.5999999999999996</v>
      </c>
      <c r="R1091" s="33">
        <f t="shared" si="123"/>
        <v>2.9000000000000004</v>
      </c>
      <c r="S1091" s="27">
        <f t="shared" si="131"/>
        <v>-94.220000000000141</v>
      </c>
      <c r="T1091" s="27">
        <f t="shared" si="131"/>
        <v>-197.62000000000012</v>
      </c>
      <c r="U1091" s="27">
        <f t="shared" si="131"/>
        <v>-154.21000000000004</v>
      </c>
      <c r="V1091" s="27">
        <f t="shared" si="131"/>
        <v>-71.056000000000026</v>
      </c>
      <c r="W1091" s="4" t="s">
        <v>1501</v>
      </c>
    </row>
    <row r="1092" spans="1:23" s="4" customFormat="1" ht="15" customHeight="1" x14ac:dyDescent="0.25">
      <c r="A1092" s="1"/>
      <c r="B1092" s="16">
        <v>44079</v>
      </c>
      <c r="C1092" s="8" t="s">
        <v>25</v>
      </c>
      <c r="D1092" s="8" t="s">
        <v>113</v>
      </c>
      <c r="E1092" s="9">
        <v>8</v>
      </c>
      <c r="F1092" s="8" t="s">
        <v>1504</v>
      </c>
      <c r="G1092" s="8" t="s">
        <v>30</v>
      </c>
      <c r="H1092" s="39">
        <v>4</v>
      </c>
      <c r="I1092" s="10">
        <v>2.76</v>
      </c>
      <c r="J1092" s="8" t="s">
        <v>33</v>
      </c>
      <c r="K1092" s="29"/>
      <c r="L1092" s="29"/>
      <c r="M1092" s="29"/>
      <c r="N1092" s="29"/>
      <c r="O1092" s="25">
        <f t="shared" si="120"/>
        <v>-4</v>
      </c>
      <c r="P1092" s="25">
        <f t="shared" si="121"/>
        <v>-4</v>
      </c>
      <c r="Q1092" s="25">
        <f t="shared" si="122"/>
        <v>-4</v>
      </c>
      <c r="R1092" s="33">
        <f t="shared" si="123"/>
        <v>-4</v>
      </c>
      <c r="S1092" s="27">
        <f t="shared" si="131"/>
        <v>-98.220000000000141</v>
      </c>
      <c r="T1092" s="27">
        <f t="shared" si="131"/>
        <v>-201.62000000000012</v>
      </c>
      <c r="U1092" s="27">
        <f t="shared" si="131"/>
        <v>-158.21000000000004</v>
      </c>
      <c r="V1092" s="27">
        <f t="shared" si="131"/>
        <v>-75.056000000000026</v>
      </c>
      <c r="W1092" s="4" t="s">
        <v>1503</v>
      </c>
    </row>
    <row r="1093" spans="1:23" s="4" customFormat="1" ht="15" customHeight="1" x14ac:dyDescent="0.25">
      <c r="A1093" s="1"/>
      <c r="B1093" s="16">
        <v>44079</v>
      </c>
      <c r="C1093" s="8" t="s">
        <v>25</v>
      </c>
      <c r="D1093" s="8" t="s">
        <v>113</v>
      </c>
      <c r="E1093" s="9">
        <v>8</v>
      </c>
      <c r="F1093" s="8" t="s">
        <v>1505</v>
      </c>
      <c r="G1093" s="8" t="s">
        <v>30</v>
      </c>
      <c r="H1093" s="39">
        <v>2</v>
      </c>
      <c r="I1093" s="10">
        <v>4.28</v>
      </c>
      <c r="J1093" s="8" t="s">
        <v>7</v>
      </c>
      <c r="K1093" s="29"/>
      <c r="L1093" s="29"/>
      <c r="M1093" s="29"/>
      <c r="N1093" s="29"/>
      <c r="O1093" s="25">
        <f t="shared" si="120"/>
        <v>-2</v>
      </c>
      <c r="P1093" s="25">
        <f t="shared" si="121"/>
        <v>-2</v>
      </c>
      <c r="Q1093" s="25">
        <f t="shared" si="122"/>
        <v>-2</v>
      </c>
      <c r="R1093" s="33">
        <f t="shared" si="123"/>
        <v>-2</v>
      </c>
      <c r="S1093" s="27">
        <f t="shared" si="131"/>
        <v>-100.22000000000014</v>
      </c>
      <c r="T1093" s="27">
        <f t="shared" si="131"/>
        <v>-203.62000000000012</v>
      </c>
      <c r="U1093" s="27">
        <f t="shared" si="131"/>
        <v>-160.21000000000004</v>
      </c>
      <c r="V1093" s="27">
        <f t="shared" si="131"/>
        <v>-77.056000000000026</v>
      </c>
      <c r="W1093" s="4" t="s">
        <v>1503</v>
      </c>
    </row>
    <row r="1094" spans="1:23" s="4" customFormat="1" ht="15" customHeight="1" x14ac:dyDescent="0.25">
      <c r="A1094" s="1"/>
      <c r="B1094" s="16">
        <v>44079</v>
      </c>
      <c r="C1094" s="8" t="s">
        <v>25</v>
      </c>
      <c r="D1094" s="8" t="s">
        <v>65</v>
      </c>
      <c r="E1094" s="9">
        <v>2</v>
      </c>
      <c r="F1094" s="8" t="s">
        <v>500</v>
      </c>
      <c r="G1094" s="8" t="s">
        <v>30</v>
      </c>
      <c r="H1094" s="39">
        <v>2</v>
      </c>
      <c r="I1094" s="10">
        <v>2.2400000000000002</v>
      </c>
      <c r="J1094" s="8" t="s">
        <v>7</v>
      </c>
      <c r="K1094" s="29"/>
      <c r="L1094" s="29"/>
      <c r="M1094" s="29"/>
      <c r="N1094" s="29"/>
      <c r="O1094" s="25">
        <f t="shared" si="120"/>
        <v>-2</v>
      </c>
      <c r="P1094" s="25">
        <f t="shared" si="121"/>
        <v>-2</v>
      </c>
      <c r="Q1094" s="25">
        <f t="shared" si="122"/>
        <v>-2</v>
      </c>
      <c r="R1094" s="33">
        <f t="shared" si="123"/>
        <v>-2</v>
      </c>
      <c r="S1094" s="27">
        <f t="shared" si="131"/>
        <v>-102.22000000000014</v>
      </c>
      <c r="T1094" s="27">
        <f t="shared" si="131"/>
        <v>-205.62000000000012</v>
      </c>
      <c r="U1094" s="27">
        <f t="shared" si="131"/>
        <v>-162.21000000000004</v>
      </c>
      <c r="V1094" s="27">
        <f t="shared" si="131"/>
        <v>-79.056000000000026</v>
      </c>
      <c r="W1094" s="4" t="s">
        <v>1506</v>
      </c>
    </row>
    <row r="1095" spans="1:23" s="4" customFormat="1" ht="15" customHeight="1" x14ac:dyDescent="0.25">
      <c r="A1095" s="1"/>
      <c r="B1095" s="16">
        <v>44079</v>
      </c>
      <c r="C1095" s="8" t="s">
        <v>25</v>
      </c>
      <c r="D1095" s="8" t="s">
        <v>65</v>
      </c>
      <c r="E1095" s="9">
        <v>3</v>
      </c>
      <c r="F1095" s="8" t="s">
        <v>1508</v>
      </c>
      <c r="G1095" s="8" t="s">
        <v>30</v>
      </c>
      <c r="H1095" s="39">
        <v>4</v>
      </c>
      <c r="I1095" s="10">
        <v>1.83</v>
      </c>
      <c r="J1095" s="8" t="s">
        <v>28</v>
      </c>
      <c r="K1095" s="29"/>
      <c r="L1095" s="29"/>
      <c r="M1095" s="29"/>
      <c r="N1095" s="29"/>
      <c r="O1095" s="25">
        <f t="shared" si="120"/>
        <v>-4</v>
      </c>
      <c r="P1095" s="25">
        <f t="shared" si="121"/>
        <v>-4</v>
      </c>
      <c r="Q1095" s="25">
        <f t="shared" si="122"/>
        <v>-4</v>
      </c>
      <c r="R1095" s="33">
        <f t="shared" si="123"/>
        <v>-4</v>
      </c>
      <c r="S1095" s="27">
        <f t="shared" si="131"/>
        <v>-106.22000000000014</v>
      </c>
      <c r="T1095" s="27">
        <f t="shared" si="131"/>
        <v>-209.62000000000012</v>
      </c>
      <c r="U1095" s="27">
        <f t="shared" si="131"/>
        <v>-166.21000000000004</v>
      </c>
      <c r="V1095" s="27">
        <f t="shared" si="131"/>
        <v>-83.056000000000026</v>
      </c>
      <c r="W1095" s="4" t="s">
        <v>1507</v>
      </c>
    </row>
    <row r="1096" spans="1:23" s="4" customFormat="1" ht="15" customHeight="1" x14ac:dyDescent="0.25">
      <c r="A1096" s="1"/>
      <c r="B1096" s="16">
        <v>44079</v>
      </c>
      <c r="C1096" s="8" t="s">
        <v>25</v>
      </c>
      <c r="D1096" s="8" t="s">
        <v>65</v>
      </c>
      <c r="E1096" s="9">
        <v>5</v>
      </c>
      <c r="F1096" s="8" t="s">
        <v>1510</v>
      </c>
      <c r="G1096" s="8" t="s">
        <v>30</v>
      </c>
      <c r="H1096" s="39">
        <v>2</v>
      </c>
      <c r="I1096" s="10">
        <v>2.73</v>
      </c>
      <c r="J1096" s="8" t="s">
        <v>33</v>
      </c>
      <c r="K1096" s="29"/>
      <c r="L1096" s="29"/>
      <c r="M1096" s="29"/>
      <c r="N1096" s="29"/>
      <c r="O1096" s="25">
        <f t="shared" si="120"/>
        <v>-2</v>
      </c>
      <c r="P1096" s="25">
        <f t="shared" si="121"/>
        <v>-2</v>
      </c>
      <c r="Q1096" s="25">
        <f t="shared" si="122"/>
        <v>-2</v>
      </c>
      <c r="R1096" s="33">
        <f t="shared" si="123"/>
        <v>-2</v>
      </c>
      <c r="S1096" s="27">
        <f t="shared" si="131"/>
        <v>-108.22000000000014</v>
      </c>
      <c r="T1096" s="27">
        <f t="shared" si="131"/>
        <v>-211.62000000000012</v>
      </c>
      <c r="U1096" s="27">
        <f t="shared" si="131"/>
        <v>-168.21000000000004</v>
      </c>
      <c r="V1096" s="27">
        <f t="shared" si="131"/>
        <v>-85.056000000000026</v>
      </c>
      <c r="W1096" s="4" t="s">
        <v>1509</v>
      </c>
    </row>
    <row r="1097" spans="1:23" s="4" customFormat="1" ht="15" customHeight="1" x14ac:dyDescent="0.25">
      <c r="A1097" s="1"/>
      <c r="B1097" s="16">
        <v>44079</v>
      </c>
      <c r="C1097" s="8" t="s">
        <v>25</v>
      </c>
      <c r="D1097" s="8" t="s">
        <v>65</v>
      </c>
      <c r="E1097" s="9">
        <v>6</v>
      </c>
      <c r="F1097" s="8" t="s">
        <v>1512</v>
      </c>
      <c r="G1097" s="8" t="s">
        <v>30</v>
      </c>
      <c r="H1097" s="39">
        <v>1</v>
      </c>
      <c r="I1097" s="10">
        <v>4.6399999999999997</v>
      </c>
      <c r="J1097" s="8" t="s">
        <v>28</v>
      </c>
      <c r="K1097" s="29"/>
      <c r="L1097" s="29"/>
      <c r="M1097" s="29"/>
      <c r="N1097" s="29"/>
      <c r="O1097" s="25">
        <f t="shared" si="120"/>
        <v>-1</v>
      </c>
      <c r="P1097" s="25">
        <f t="shared" si="121"/>
        <v>-1</v>
      </c>
      <c r="Q1097" s="25">
        <f t="shared" si="122"/>
        <v>-1</v>
      </c>
      <c r="R1097" s="33">
        <f t="shared" si="123"/>
        <v>-1</v>
      </c>
      <c r="S1097" s="27">
        <f t="shared" ref="S1097:V1112" si="132">O1097+S1096</f>
        <v>-109.22000000000014</v>
      </c>
      <c r="T1097" s="27">
        <f t="shared" si="132"/>
        <v>-212.62000000000012</v>
      </c>
      <c r="U1097" s="27">
        <f t="shared" si="132"/>
        <v>-169.21000000000004</v>
      </c>
      <c r="V1097" s="27">
        <f t="shared" si="132"/>
        <v>-86.056000000000026</v>
      </c>
      <c r="W1097" s="4" t="s">
        <v>1511</v>
      </c>
    </row>
    <row r="1098" spans="1:23" s="4" customFormat="1" ht="15" customHeight="1" x14ac:dyDescent="0.25">
      <c r="A1098" s="1"/>
      <c r="B1098" s="16">
        <v>44079</v>
      </c>
      <c r="C1098" s="8" t="s">
        <v>25</v>
      </c>
      <c r="D1098" s="8" t="s">
        <v>65</v>
      </c>
      <c r="E1098" s="9">
        <v>6</v>
      </c>
      <c r="F1098" s="8" t="s">
        <v>1512</v>
      </c>
      <c r="G1098" s="8" t="s">
        <v>31</v>
      </c>
      <c r="H1098" s="39">
        <v>1</v>
      </c>
      <c r="I1098" s="10">
        <v>4.6399999999999997</v>
      </c>
      <c r="J1098" s="8" t="s">
        <v>28</v>
      </c>
      <c r="K1098" s="29"/>
      <c r="L1098" s="29"/>
      <c r="M1098" s="29"/>
      <c r="N1098" s="29"/>
      <c r="O1098" s="25">
        <f t="shared" si="120"/>
        <v>-1</v>
      </c>
      <c r="P1098" s="25">
        <f t="shared" si="121"/>
        <v>-1</v>
      </c>
      <c r="Q1098" s="25">
        <f t="shared" si="122"/>
        <v>-1</v>
      </c>
      <c r="R1098" s="33">
        <f t="shared" si="123"/>
        <v>-1</v>
      </c>
      <c r="S1098" s="27">
        <f t="shared" si="132"/>
        <v>-110.22000000000014</v>
      </c>
      <c r="T1098" s="27">
        <f t="shared" si="132"/>
        <v>-213.62000000000012</v>
      </c>
      <c r="U1098" s="27">
        <f t="shared" si="132"/>
        <v>-170.21000000000004</v>
      </c>
      <c r="V1098" s="27">
        <f t="shared" si="132"/>
        <v>-87.056000000000026</v>
      </c>
      <c r="W1098" s="4" t="s">
        <v>1511</v>
      </c>
    </row>
    <row r="1099" spans="1:23" s="4" customFormat="1" ht="15" customHeight="1" x14ac:dyDescent="0.25">
      <c r="A1099" s="1"/>
      <c r="B1099" s="16">
        <v>44079</v>
      </c>
      <c r="C1099" s="8" t="s">
        <v>25</v>
      </c>
      <c r="D1099" s="8" t="s">
        <v>65</v>
      </c>
      <c r="E1099" s="9">
        <v>8</v>
      </c>
      <c r="F1099" s="8" t="s">
        <v>1514</v>
      </c>
      <c r="G1099" s="8" t="s">
        <v>30</v>
      </c>
      <c r="H1099" s="39">
        <v>1</v>
      </c>
      <c r="I1099" s="10">
        <v>4.6399999999999997</v>
      </c>
      <c r="J1099" s="8" t="s">
        <v>28</v>
      </c>
      <c r="K1099" s="29"/>
      <c r="L1099" s="29"/>
      <c r="M1099" s="29"/>
      <c r="N1099" s="29"/>
      <c r="O1099" s="25">
        <f t="shared" si="120"/>
        <v>-1</v>
      </c>
      <c r="P1099" s="25">
        <f t="shared" si="121"/>
        <v>-1</v>
      </c>
      <c r="Q1099" s="25">
        <f t="shared" si="122"/>
        <v>-1</v>
      </c>
      <c r="R1099" s="33">
        <f t="shared" si="123"/>
        <v>-1</v>
      </c>
      <c r="S1099" s="27">
        <f t="shared" si="132"/>
        <v>-111.22000000000014</v>
      </c>
      <c r="T1099" s="27">
        <f t="shared" si="132"/>
        <v>-214.62000000000012</v>
      </c>
      <c r="U1099" s="27">
        <f t="shared" si="132"/>
        <v>-171.21000000000004</v>
      </c>
      <c r="V1099" s="27">
        <f t="shared" si="132"/>
        <v>-88.056000000000026</v>
      </c>
      <c r="W1099" s="4" t="s">
        <v>1513</v>
      </c>
    </row>
    <row r="1100" spans="1:23" s="4" customFormat="1" ht="15" customHeight="1" x14ac:dyDescent="0.25">
      <c r="A1100" s="1"/>
      <c r="B1100" s="16">
        <v>44079</v>
      </c>
      <c r="C1100" s="8" t="s">
        <v>25</v>
      </c>
      <c r="D1100" s="8" t="s">
        <v>65</v>
      </c>
      <c r="E1100" s="9">
        <v>8</v>
      </c>
      <c r="F1100" s="8" t="s">
        <v>1515</v>
      </c>
      <c r="G1100" s="8" t="s">
        <v>30</v>
      </c>
      <c r="H1100" s="39">
        <v>0.4</v>
      </c>
      <c r="I1100" s="10">
        <v>4.13</v>
      </c>
      <c r="J1100" s="8" t="s">
        <v>28</v>
      </c>
      <c r="K1100" s="29"/>
      <c r="L1100" s="29"/>
      <c r="M1100" s="29"/>
      <c r="N1100" s="29"/>
      <c r="O1100" s="25">
        <f t="shared" si="120"/>
        <v>-0.4</v>
      </c>
      <c r="P1100" s="25">
        <f t="shared" si="121"/>
        <v>-0.4</v>
      </c>
      <c r="Q1100" s="25">
        <f t="shared" si="122"/>
        <v>-0.4</v>
      </c>
      <c r="R1100" s="33">
        <f t="shared" si="123"/>
        <v>-0.4</v>
      </c>
      <c r="S1100" s="27">
        <f t="shared" si="132"/>
        <v>-111.62000000000015</v>
      </c>
      <c r="T1100" s="27">
        <f t="shared" si="132"/>
        <v>-215.02000000000012</v>
      </c>
      <c r="U1100" s="27">
        <f t="shared" si="132"/>
        <v>-171.61000000000004</v>
      </c>
      <c r="V1100" s="27">
        <f t="shared" si="132"/>
        <v>-88.456000000000031</v>
      </c>
      <c r="W1100" s="4" t="s">
        <v>1513</v>
      </c>
    </row>
    <row r="1101" spans="1:23" s="4" customFormat="1" ht="15" customHeight="1" x14ac:dyDescent="0.25">
      <c r="A1101" s="1"/>
      <c r="B1101" s="16">
        <v>44079</v>
      </c>
      <c r="C1101" s="8" t="s">
        <v>25</v>
      </c>
      <c r="D1101" s="8" t="s">
        <v>108</v>
      </c>
      <c r="E1101" s="9">
        <v>2</v>
      </c>
      <c r="F1101" s="8" t="s">
        <v>1517</v>
      </c>
      <c r="G1101" s="8" t="s">
        <v>30</v>
      </c>
      <c r="H1101" s="39">
        <v>6</v>
      </c>
      <c r="I1101" s="10">
        <v>1.84</v>
      </c>
      <c r="J1101" s="8" t="s">
        <v>14</v>
      </c>
      <c r="K1101" s="29">
        <v>2.2000000000000002</v>
      </c>
      <c r="L1101" s="29">
        <v>2</v>
      </c>
      <c r="M1101" s="29">
        <v>2</v>
      </c>
      <c r="N1101" s="29">
        <v>1.9</v>
      </c>
      <c r="O1101" s="25">
        <f t="shared" si="120"/>
        <v>7.2000000000000011</v>
      </c>
      <c r="P1101" s="25">
        <f t="shared" si="121"/>
        <v>6</v>
      </c>
      <c r="Q1101" s="25">
        <f t="shared" si="122"/>
        <v>6</v>
      </c>
      <c r="R1101" s="33">
        <f t="shared" si="123"/>
        <v>5.3999999999999986</v>
      </c>
      <c r="S1101" s="27">
        <f t="shared" si="132"/>
        <v>-104.42000000000014</v>
      </c>
      <c r="T1101" s="27">
        <f t="shared" si="132"/>
        <v>-209.02000000000012</v>
      </c>
      <c r="U1101" s="27">
        <f t="shared" si="132"/>
        <v>-165.61000000000004</v>
      </c>
      <c r="V1101" s="27">
        <f t="shared" si="132"/>
        <v>-83.05600000000004</v>
      </c>
      <c r="W1101" s="4" t="s">
        <v>1516</v>
      </c>
    </row>
    <row r="1102" spans="1:23" s="4" customFormat="1" ht="15" customHeight="1" x14ac:dyDescent="0.25">
      <c r="A1102" s="1"/>
      <c r="B1102" s="16">
        <v>44080</v>
      </c>
      <c r="C1102" s="8" t="s">
        <v>35</v>
      </c>
      <c r="D1102" s="8" t="s">
        <v>36</v>
      </c>
      <c r="E1102" s="9">
        <v>1</v>
      </c>
      <c r="F1102" s="8" t="s">
        <v>1519</v>
      </c>
      <c r="G1102" s="8" t="s">
        <v>30</v>
      </c>
      <c r="H1102" s="39">
        <v>1</v>
      </c>
      <c r="I1102" s="10">
        <v>5</v>
      </c>
      <c r="J1102" s="8" t="s">
        <v>28</v>
      </c>
      <c r="K1102" s="29"/>
      <c r="L1102" s="29"/>
      <c r="M1102" s="29"/>
      <c r="N1102" s="29"/>
      <c r="O1102" s="25">
        <f t="shared" si="120"/>
        <v>-1</v>
      </c>
      <c r="P1102" s="25">
        <f t="shared" si="121"/>
        <v>-1</v>
      </c>
      <c r="Q1102" s="25">
        <f t="shared" si="122"/>
        <v>-1</v>
      </c>
      <c r="R1102" s="33">
        <f t="shared" si="123"/>
        <v>-1</v>
      </c>
      <c r="S1102" s="27">
        <f t="shared" si="132"/>
        <v>-105.42000000000014</v>
      </c>
      <c r="T1102" s="27">
        <f t="shared" si="132"/>
        <v>-210.02000000000012</v>
      </c>
      <c r="U1102" s="27">
        <f t="shared" si="132"/>
        <v>-166.61000000000004</v>
      </c>
      <c r="V1102" s="27">
        <f t="shared" si="132"/>
        <v>-84.05600000000004</v>
      </c>
      <c r="W1102" s="4" t="s">
        <v>1518</v>
      </c>
    </row>
    <row r="1103" spans="1:23" s="4" customFormat="1" ht="15" customHeight="1" x14ac:dyDescent="0.25">
      <c r="A1103" s="1"/>
      <c r="B1103" s="16">
        <v>44080</v>
      </c>
      <c r="C1103" s="8" t="s">
        <v>35</v>
      </c>
      <c r="D1103" s="8" t="s">
        <v>36</v>
      </c>
      <c r="E1103" s="9">
        <v>3</v>
      </c>
      <c r="F1103" s="8" t="s">
        <v>226</v>
      </c>
      <c r="G1103" s="8" t="s">
        <v>31</v>
      </c>
      <c r="H1103" s="39">
        <v>1</v>
      </c>
      <c r="I1103" s="10">
        <v>6.79</v>
      </c>
      <c r="J1103" s="8" t="s">
        <v>14</v>
      </c>
      <c r="K1103" s="29">
        <v>2.8</v>
      </c>
      <c r="L1103" s="29">
        <v>2.5</v>
      </c>
      <c r="M1103" s="29"/>
      <c r="N1103" s="29">
        <v>2.44</v>
      </c>
      <c r="O1103" s="25">
        <f t="shared" si="120"/>
        <v>1.7999999999999998</v>
      </c>
      <c r="P1103" s="25">
        <f t="shared" si="121"/>
        <v>1.5</v>
      </c>
      <c r="Q1103" s="25">
        <f t="shared" si="122"/>
        <v>1.44</v>
      </c>
      <c r="R1103" s="33">
        <f t="shared" si="123"/>
        <v>1.44</v>
      </c>
      <c r="S1103" s="27">
        <f t="shared" si="132"/>
        <v>-103.62000000000015</v>
      </c>
      <c r="T1103" s="27">
        <f t="shared" si="132"/>
        <v>-208.52000000000012</v>
      </c>
      <c r="U1103" s="27">
        <f t="shared" si="132"/>
        <v>-165.17000000000004</v>
      </c>
      <c r="V1103" s="27">
        <f t="shared" si="132"/>
        <v>-82.616000000000042</v>
      </c>
      <c r="W1103" s="4" t="s">
        <v>1520</v>
      </c>
    </row>
    <row r="1104" spans="1:23" s="4" customFormat="1" ht="15" customHeight="1" x14ac:dyDescent="0.25">
      <c r="A1104" s="1"/>
      <c r="B1104" s="16">
        <v>44080</v>
      </c>
      <c r="C1104" s="8" t="s">
        <v>35</v>
      </c>
      <c r="D1104" s="8" t="s">
        <v>36</v>
      </c>
      <c r="E1104" s="9">
        <v>4</v>
      </c>
      <c r="F1104" s="8" t="s">
        <v>1522</v>
      </c>
      <c r="G1104" s="8" t="s">
        <v>30</v>
      </c>
      <c r="H1104" s="39">
        <v>4</v>
      </c>
      <c r="I1104" s="10">
        <v>2.06</v>
      </c>
      <c r="J1104" s="8" t="s">
        <v>14</v>
      </c>
      <c r="K1104" s="29">
        <v>2.25</v>
      </c>
      <c r="L1104" s="29">
        <v>2.6</v>
      </c>
      <c r="M1104" s="29">
        <v>2.8</v>
      </c>
      <c r="N1104" s="29">
        <v>3.05</v>
      </c>
      <c r="O1104" s="25">
        <f t="shared" si="120"/>
        <v>5</v>
      </c>
      <c r="P1104" s="25">
        <f t="shared" si="121"/>
        <v>6.4</v>
      </c>
      <c r="Q1104" s="25">
        <f t="shared" si="122"/>
        <v>7.1999999999999993</v>
      </c>
      <c r="R1104" s="33">
        <f t="shared" si="123"/>
        <v>8.1999999999999993</v>
      </c>
      <c r="S1104" s="27">
        <f t="shared" si="132"/>
        <v>-98.620000000000147</v>
      </c>
      <c r="T1104" s="27">
        <f t="shared" si="132"/>
        <v>-202.12000000000012</v>
      </c>
      <c r="U1104" s="27">
        <f t="shared" si="132"/>
        <v>-157.97000000000006</v>
      </c>
      <c r="V1104" s="27">
        <f t="shared" si="132"/>
        <v>-74.416000000000039</v>
      </c>
      <c r="W1104" s="4" t="s">
        <v>1521</v>
      </c>
    </row>
    <row r="1105" spans="1:23" s="4" customFormat="1" ht="15" customHeight="1" x14ac:dyDescent="0.25">
      <c r="A1105" s="1"/>
      <c r="B1105" s="16">
        <v>44080</v>
      </c>
      <c r="C1105" s="8" t="s">
        <v>35</v>
      </c>
      <c r="D1105" s="8" t="s">
        <v>36</v>
      </c>
      <c r="E1105" s="9">
        <v>4</v>
      </c>
      <c r="F1105" s="8" t="s">
        <v>301</v>
      </c>
      <c r="G1105" s="8" t="s">
        <v>30</v>
      </c>
      <c r="H1105" s="39">
        <v>2</v>
      </c>
      <c r="I1105" s="10">
        <v>6.61</v>
      </c>
      <c r="J1105" s="8" t="s">
        <v>28</v>
      </c>
      <c r="K1105" s="29"/>
      <c r="L1105" s="29"/>
      <c r="M1105" s="29"/>
      <c r="N1105" s="29"/>
      <c r="O1105" s="25">
        <f t="shared" si="120"/>
        <v>-2</v>
      </c>
      <c r="P1105" s="25">
        <f t="shared" si="121"/>
        <v>-2</v>
      </c>
      <c r="Q1105" s="25">
        <f t="shared" si="122"/>
        <v>-2</v>
      </c>
      <c r="R1105" s="33">
        <f t="shared" si="123"/>
        <v>-2</v>
      </c>
      <c r="S1105" s="27">
        <f t="shared" si="132"/>
        <v>-100.62000000000015</v>
      </c>
      <c r="T1105" s="27">
        <f t="shared" si="132"/>
        <v>-204.12000000000012</v>
      </c>
      <c r="U1105" s="27">
        <f t="shared" si="132"/>
        <v>-159.97000000000006</v>
      </c>
      <c r="V1105" s="27">
        <f t="shared" si="132"/>
        <v>-76.416000000000039</v>
      </c>
      <c r="W1105" s="4" t="s">
        <v>1521</v>
      </c>
    </row>
    <row r="1106" spans="1:23" s="4" customFormat="1" ht="15" customHeight="1" x14ac:dyDescent="0.25">
      <c r="A1106" s="1"/>
      <c r="B1106" s="16">
        <v>44080</v>
      </c>
      <c r="C1106" s="8" t="s">
        <v>35</v>
      </c>
      <c r="D1106" s="8" t="s">
        <v>36</v>
      </c>
      <c r="E1106" s="9">
        <v>6</v>
      </c>
      <c r="F1106" s="8" t="s">
        <v>1524</v>
      </c>
      <c r="G1106" s="8" t="s">
        <v>30</v>
      </c>
      <c r="H1106" s="39">
        <v>8</v>
      </c>
      <c r="I1106" s="10">
        <v>1.58</v>
      </c>
      <c r="J1106" s="8" t="s">
        <v>33</v>
      </c>
      <c r="K1106" s="29"/>
      <c r="L1106" s="29"/>
      <c r="M1106" s="29"/>
      <c r="N1106" s="29"/>
      <c r="O1106" s="25">
        <f t="shared" si="120"/>
        <v>-8</v>
      </c>
      <c r="P1106" s="25">
        <f t="shared" si="121"/>
        <v>-8</v>
      </c>
      <c r="Q1106" s="25">
        <f t="shared" si="122"/>
        <v>-8</v>
      </c>
      <c r="R1106" s="33">
        <f t="shared" si="123"/>
        <v>-8</v>
      </c>
      <c r="S1106" s="27">
        <f t="shared" si="132"/>
        <v>-108.62000000000015</v>
      </c>
      <c r="T1106" s="27">
        <f t="shared" si="132"/>
        <v>-212.12000000000012</v>
      </c>
      <c r="U1106" s="27">
        <f t="shared" si="132"/>
        <v>-167.97000000000006</v>
      </c>
      <c r="V1106" s="27">
        <f t="shared" si="132"/>
        <v>-84.416000000000039</v>
      </c>
      <c r="W1106" s="4" t="s">
        <v>1523</v>
      </c>
    </row>
    <row r="1107" spans="1:23" s="4" customFormat="1" ht="15" customHeight="1" x14ac:dyDescent="0.25">
      <c r="A1107" s="1"/>
      <c r="B1107" s="16">
        <v>44080</v>
      </c>
      <c r="C1107" s="8" t="s">
        <v>35</v>
      </c>
      <c r="D1107" s="8" t="s">
        <v>36</v>
      </c>
      <c r="E1107" s="9">
        <v>8</v>
      </c>
      <c r="F1107" s="8" t="s">
        <v>1526</v>
      </c>
      <c r="G1107" s="8" t="s">
        <v>30</v>
      </c>
      <c r="H1107" s="39">
        <v>3</v>
      </c>
      <c r="I1107" s="10">
        <v>1.98</v>
      </c>
      <c r="J1107" s="8" t="s">
        <v>33</v>
      </c>
      <c r="K1107" s="29"/>
      <c r="L1107" s="29"/>
      <c r="M1107" s="29"/>
      <c r="N1107" s="29"/>
      <c r="O1107" s="25">
        <f t="shared" si="120"/>
        <v>-3</v>
      </c>
      <c r="P1107" s="25">
        <f t="shared" si="121"/>
        <v>-3</v>
      </c>
      <c r="Q1107" s="25">
        <f t="shared" si="122"/>
        <v>-3</v>
      </c>
      <c r="R1107" s="33">
        <f t="shared" si="123"/>
        <v>-3</v>
      </c>
      <c r="S1107" s="27">
        <f t="shared" si="132"/>
        <v>-111.62000000000015</v>
      </c>
      <c r="T1107" s="27">
        <f t="shared" si="132"/>
        <v>-215.12000000000012</v>
      </c>
      <c r="U1107" s="27">
        <f t="shared" si="132"/>
        <v>-170.97000000000006</v>
      </c>
      <c r="V1107" s="27">
        <f t="shared" si="132"/>
        <v>-87.416000000000039</v>
      </c>
      <c r="W1107" s="4" t="s">
        <v>1525</v>
      </c>
    </row>
    <row r="1108" spans="1:23" s="4" customFormat="1" ht="15" customHeight="1" x14ac:dyDescent="0.25">
      <c r="A1108" s="1"/>
      <c r="B1108" s="16">
        <v>44083</v>
      </c>
      <c r="C1108" s="8" t="s">
        <v>27</v>
      </c>
      <c r="D1108" s="8" t="s">
        <v>0</v>
      </c>
      <c r="E1108" s="9">
        <v>1</v>
      </c>
      <c r="F1108" s="8" t="s">
        <v>1528</v>
      </c>
      <c r="G1108" s="8" t="s">
        <v>30</v>
      </c>
      <c r="H1108" s="39">
        <v>9</v>
      </c>
      <c r="I1108" s="10">
        <v>1.26</v>
      </c>
      <c r="J1108" s="8" t="s">
        <v>28</v>
      </c>
      <c r="K1108" s="29"/>
      <c r="L1108" s="29"/>
      <c r="M1108" s="29"/>
      <c r="N1108" s="29"/>
      <c r="O1108" s="25">
        <f t="shared" si="120"/>
        <v>-9</v>
      </c>
      <c r="P1108" s="25">
        <f t="shared" si="121"/>
        <v>-9</v>
      </c>
      <c r="Q1108" s="25">
        <f t="shared" si="122"/>
        <v>-9</v>
      </c>
      <c r="R1108" s="33">
        <f t="shared" si="123"/>
        <v>-9</v>
      </c>
      <c r="S1108" s="27">
        <f t="shared" si="132"/>
        <v>-120.62000000000015</v>
      </c>
      <c r="T1108" s="27">
        <f t="shared" si="132"/>
        <v>-224.12000000000012</v>
      </c>
      <c r="U1108" s="27">
        <f t="shared" si="132"/>
        <v>-179.97000000000006</v>
      </c>
      <c r="V1108" s="27">
        <f t="shared" si="132"/>
        <v>-96.416000000000039</v>
      </c>
      <c r="W1108" s="4" t="s">
        <v>1527</v>
      </c>
    </row>
    <row r="1109" spans="1:23" s="4" customFormat="1" ht="15" customHeight="1" x14ac:dyDescent="0.25">
      <c r="A1109" s="1"/>
      <c r="B1109" s="16">
        <v>44083</v>
      </c>
      <c r="C1109" s="8" t="s">
        <v>27</v>
      </c>
      <c r="D1109" s="8" t="s">
        <v>0</v>
      </c>
      <c r="E1109" s="9">
        <v>2</v>
      </c>
      <c r="F1109" s="8" t="s">
        <v>1472</v>
      </c>
      <c r="G1109" s="8" t="s">
        <v>30</v>
      </c>
      <c r="H1109" s="39">
        <v>2</v>
      </c>
      <c r="I1109" s="10">
        <v>2.4300000000000002</v>
      </c>
      <c r="J1109" s="8" t="s">
        <v>28</v>
      </c>
      <c r="K1109" s="29"/>
      <c r="L1109" s="29"/>
      <c r="M1109" s="29"/>
      <c r="N1109" s="29"/>
      <c r="O1109" s="25">
        <f t="shared" si="120"/>
        <v>-2</v>
      </c>
      <c r="P1109" s="25">
        <f t="shared" si="121"/>
        <v>-2</v>
      </c>
      <c r="Q1109" s="25">
        <f t="shared" si="122"/>
        <v>-2</v>
      </c>
      <c r="R1109" s="33">
        <f t="shared" si="123"/>
        <v>-2</v>
      </c>
      <c r="S1109" s="27">
        <f t="shared" si="132"/>
        <v>-122.62000000000015</v>
      </c>
      <c r="T1109" s="27">
        <f t="shared" si="132"/>
        <v>-226.12000000000012</v>
      </c>
      <c r="U1109" s="27">
        <f t="shared" si="132"/>
        <v>-181.97000000000006</v>
      </c>
      <c r="V1109" s="27">
        <f t="shared" si="132"/>
        <v>-98.416000000000039</v>
      </c>
      <c r="W1109" s="4" t="s">
        <v>1529</v>
      </c>
    </row>
    <row r="1110" spans="1:23" s="4" customFormat="1" ht="15" customHeight="1" x14ac:dyDescent="0.25">
      <c r="A1110" s="1"/>
      <c r="B1110" s="16">
        <v>44083</v>
      </c>
      <c r="C1110" s="8" t="s">
        <v>27</v>
      </c>
      <c r="D1110" s="8" t="s">
        <v>0</v>
      </c>
      <c r="E1110" s="9">
        <v>3</v>
      </c>
      <c r="F1110" s="8" t="s">
        <v>376</v>
      </c>
      <c r="G1110" s="8" t="s">
        <v>30</v>
      </c>
      <c r="H1110" s="39">
        <v>2</v>
      </c>
      <c r="I1110" s="10">
        <v>1.64</v>
      </c>
      <c r="J1110" s="8" t="s">
        <v>14</v>
      </c>
      <c r="K1110" s="29">
        <v>2.2999999999999998</v>
      </c>
      <c r="L1110" s="29">
        <v>3.1</v>
      </c>
      <c r="M1110" s="29">
        <v>3</v>
      </c>
      <c r="N1110" s="29">
        <v>3.05</v>
      </c>
      <c r="O1110" s="25">
        <f t="shared" si="120"/>
        <v>2.5999999999999996</v>
      </c>
      <c r="P1110" s="25">
        <f t="shared" si="121"/>
        <v>4.2</v>
      </c>
      <c r="Q1110" s="25">
        <f t="shared" si="122"/>
        <v>4</v>
      </c>
      <c r="R1110" s="33">
        <f t="shared" si="123"/>
        <v>4.0999999999999996</v>
      </c>
      <c r="S1110" s="27">
        <f t="shared" si="132"/>
        <v>-120.02000000000015</v>
      </c>
      <c r="T1110" s="27">
        <f t="shared" si="132"/>
        <v>-221.92000000000013</v>
      </c>
      <c r="U1110" s="27">
        <f t="shared" si="132"/>
        <v>-177.97000000000006</v>
      </c>
      <c r="V1110" s="27">
        <f t="shared" si="132"/>
        <v>-94.316000000000045</v>
      </c>
      <c r="W1110" s="4" t="s">
        <v>1530</v>
      </c>
    </row>
    <row r="1111" spans="1:23" s="4" customFormat="1" ht="15" customHeight="1" x14ac:dyDescent="0.25">
      <c r="A1111" s="1"/>
      <c r="B1111" s="16">
        <v>44083</v>
      </c>
      <c r="C1111" s="8" t="s">
        <v>27</v>
      </c>
      <c r="D1111" s="8" t="s">
        <v>0</v>
      </c>
      <c r="E1111" s="9">
        <v>4</v>
      </c>
      <c r="F1111" s="8" t="s">
        <v>1532</v>
      </c>
      <c r="G1111" s="8" t="s">
        <v>30</v>
      </c>
      <c r="H1111" s="39">
        <v>2</v>
      </c>
      <c r="I1111" s="10">
        <v>2.66</v>
      </c>
      <c r="J1111" s="8" t="s">
        <v>33</v>
      </c>
      <c r="K1111" s="29"/>
      <c r="L1111" s="29"/>
      <c r="M1111" s="29"/>
      <c r="N1111" s="29"/>
      <c r="O1111" s="25">
        <f t="shared" si="120"/>
        <v>-2</v>
      </c>
      <c r="P1111" s="25">
        <f t="shared" si="121"/>
        <v>-2</v>
      </c>
      <c r="Q1111" s="25">
        <f t="shared" si="122"/>
        <v>-2</v>
      </c>
      <c r="R1111" s="33">
        <f t="shared" si="123"/>
        <v>-2</v>
      </c>
      <c r="S1111" s="27">
        <f t="shared" si="132"/>
        <v>-122.02000000000015</v>
      </c>
      <c r="T1111" s="27">
        <f t="shared" si="132"/>
        <v>-223.92000000000013</v>
      </c>
      <c r="U1111" s="27">
        <f t="shared" si="132"/>
        <v>-179.97000000000006</v>
      </c>
      <c r="V1111" s="27">
        <f t="shared" si="132"/>
        <v>-96.316000000000045</v>
      </c>
      <c r="W1111" s="4" t="s">
        <v>1531</v>
      </c>
    </row>
    <row r="1112" spans="1:23" s="4" customFormat="1" ht="15" customHeight="1" x14ac:dyDescent="0.25">
      <c r="A1112" s="1"/>
      <c r="B1112" s="16">
        <v>44083</v>
      </c>
      <c r="C1112" s="8" t="s">
        <v>27</v>
      </c>
      <c r="D1112" s="8" t="s">
        <v>0</v>
      </c>
      <c r="E1112" s="9">
        <v>6</v>
      </c>
      <c r="F1112" s="8" t="s">
        <v>1248</v>
      </c>
      <c r="G1112" s="8" t="s">
        <v>30</v>
      </c>
      <c r="H1112" s="39">
        <v>4</v>
      </c>
      <c r="I1112" s="10">
        <v>2.25</v>
      </c>
      <c r="J1112" s="8" t="s">
        <v>28</v>
      </c>
      <c r="K1112" s="29"/>
      <c r="L1112" s="29"/>
      <c r="M1112" s="29"/>
      <c r="N1112" s="29"/>
      <c r="O1112" s="25">
        <f t="shared" si="120"/>
        <v>-4</v>
      </c>
      <c r="P1112" s="25">
        <f t="shared" si="121"/>
        <v>-4</v>
      </c>
      <c r="Q1112" s="25">
        <f t="shared" si="122"/>
        <v>-4</v>
      </c>
      <c r="R1112" s="33">
        <f t="shared" si="123"/>
        <v>-4</v>
      </c>
      <c r="S1112" s="27">
        <f t="shared" si="132"/>
        <v>-126.02000000000015</v>
      </c>
      <c r="T1112" s="27">
        <f t="shared" si="132"/>
        <v>-227.92000000000013</v>
      </c>
      <c r="U1112" s="27">
        <f t="shared" si="132"/>
        <v>-183.97000000000006</v>
      </c>
      <c r="V1112" s="27">
        <f t="shared" si="132"/>
        <v>-100.31600000000005</v>
      </c>
      <c r="W1112" s="4" t="s">
        <v>1533</v>
      </c>
    </row>
    <row r="1113" spans="1:23" s="4" customFormat="1" ht="15" customHeight="1" x14ac:dyDescent="0.25">
      <c r="A1113" s="1"/>
      <c r="B1113" s="16">
        <v>44083</v>
      </c>
      <c r="C1113" s="8" t="s">
        <v>27</v>
      </c>
      <c r="D1113" s="8" t="s">
        <v>0</v>
      </c>
      <c r="E1113" s="9">
        <v>6</v>
      </c>
      <c r="F1113" s="8" t="s">
        <v>1248</v>
      </c>
      <c r="G1113" s="8" t="s">
        <v>31</v>
      </c>
      <c r="H1113" s="39">
        <v>4</v>
      </c>
      <c r="I1113" s="10">
        <v>2.25</v>
      </c>
      <c r="J1113" s="8" t="s">
        <v>28</v>
      </c>
      <c r="K1113" s="29"/>
      <c r="L1113" s="29"/>
      <c r="M1113" s="29"/>
      <c r="N1113" s="29"/>
      <c r="O1113" s="25">
        <f t="shared" si="120"/>
        <v>-4</v>
      </c>
      <c r="P1113" s="25">
        <f t="shared" si="121"/>
        <v>-4</v>
      </c>
      <c r="Q1113" s="25">
        <f t="shared" si="122"/>
        <v>-4</v>
      </c>
      <c r="R1113" s="33">
        <f t="shared" si="123"/>
        <v>-4</v>
      </c>
      <c r="S1113" s="27">
        <f t="shared" ref="S1113:V1128" si="133">O1113+S1112</f>
        <v>-130.02000000000015</v>
      </c>
      <c r="T1113" s="27">
        <f t="shared" si="133"/>
        <v>-231.92000000000013</v>
      </c>
      <c r="U1113" s="27">
        <f t="shared" si="133"/>
        <v>-187.97000000000006</v>
      </c>
      <c r="V1113" s="27">
        <f t="shared" si="133"/>
        <v>-104.31600000000005</v>
      </c>
      <c r="W1113" s="4" t="s">
        <v>1533</v>
      </c>
    </row>
    <row r="1114" spans="1:23" s="4" customFormat="1" ht="15" customHeight="1" x14ac:dyDescent="0.25">
      <c r="A1114" s="1"/>
      <c r="B1114" s="16">
        <v>44083</v>
      </c>
      <c r="C1114" s="8" t="s">
        <v>27</v>
      </c>
      <c r="D1114" s="8" t="s">
        <v>0</v>
      </c>
      <c r="E1114" s="9">
        <v>8</v>
      </c>
      <c r="F1114" s="8" t="s">
        <v>1535</v>
      </c>
      <c r="G1114" s="8" t="s">
        <v>30</v>
      </c>
      <c r="H1114" s="39">
        <v>2.5</v>
      </c>
      <c r="I1114" s="10">
        <v>4.12</v>
      </c>
      <c r="J1114" s="8" t="s">
        <v>14</v>
      </c>
      <c r="K1114" s="29">
        <v>5</v>
      </c>
      <c r="L1114" s="29">
        <v>2.7</v>
      </c>
      <c r="M1114" s="29">
        <v>3.3</v>
      </c>
      <c r="N1114" s="29">
        <v>2.2400000000000002</v>
      </c>
      <c r="O1114" s="25">
        <f t="shared" si="120"/>
        <v>10</v>
      </c>
      <c r="P1114" s="25">
        <f t="shared" si="121"/>
        <v>4.25</v>
      </c>
      <c r="Q1114" s="25">
        <f t="shared" si="122"/>
        <v>5.75</v>
      </c>
      <c r="R1114" s="33">
        <f t="shared" si="123"/>
        <v>3.1000000000000005</v>
      </c>
      <c r="S1114" s="27">
        <f t="shared" si="133"/>
        <v>-120.02000000000015</v>
      </c>
      <c r="T1114" s="27">
        <f t="shared" si="133"/>
        <v>-227.67000000000013</v>
      </c>
      <c r="U1114" s="27">
        <f t="shared" si="133"/>
        <v>-182.22000000000006</v>
      </c>
      <c r="V1114" s="27">
        <f t="shared" si="133"/>
        <v>-101.21600000000005</v>
      </c>
      <c r="W1114" s="4" t="s">
        <v>1534</v>
      </c>
    </row>
    <row r="1115" spans="1:23" s="4" customFormat="1" ht="15" customHeight="1" x14ac:dyDescent="0.25">
      <c r="A1115" s="1"/>
      <c r="B1115" s="16">
        <v>44083</v>
      </c>
      <c r="C1115" s="8" t="s">
        <v>27</v>
      </c>
      <c r="D1115" s="8" t="s">
        <v>0</v>
      </c>
      <c r="E1115" s="9">
        <v>8</v>
      </c>
      <c r="F1115" s="8" t="s">
        <v>1535</v>
      </c>
      <c r="G1115" s="8" t="s">
        <v>31</v>
      </c>
      <c r="H1115" s="39">
        <v>2.5</v>
      </c>
      <c r="I1115" s="10">
        <v>4.12</v>
      </c>
      <c r="J1115" s="8" t="s">
        <v>14</v>
      </c>
      <c r="K1115" s="29">
        <v>1.9</v>
      </c>
      <c r="L1115" s="29">
        <v>1.4</v>
      </c>
      <c r="M1115" s="29"/>
      <c r="N1115" s="29">
        <v>1.25</v>
      </c>
      <c r="O1115" s="25">
        <f t="shared" si="120"/>
        <v>2.25</v>
      </c>
      <c r="P1115" s="25">
        <f t="shared" si="121"/>
        <v>1</v>
      </c>
      <c r="Q1115" s="25">
        <f t="shared" si="122"/>
        <v>0.625</v>
      </c>
      <c r="R1115" s="33">
        <f t="shared" si="123"/>
        <v>0.625</v>
      </c>
      <c r="S1115" s="27">
        <f t="shared" si="133"/>
        <v>-117.77000000000015</v>
      </c>
      <c r="T1115" s="27">
        <f t="shared" si="133"/>
        <v>-226.67000000000013</v>
      </c>
      <c r="U1115" s="27">
        <f t="shared" si="133"/>
        <v>-181.59500000000006</v>
      </c>
      <c r="V1115" s="27">
        <f t="shared" si="133"/>
        <v>-100.59100000000005</v>
      </c>
      <c r="W1115" s="4" t="s">
        <v>1534</v>
      </c>
    </row>
    <row r="1116" spans="1:23" s="4" customFormat="1" ht="15" customHeight="1" x14ac:dyDescent="0.25">
      <c r="A1116" s="1"/>
      <c r="B1116" s="16">
        <v>44084</v>
      </c>
      <c r="C1116" s="8" t="s">
        <v>167</v>
      </c>
      <c r="D1116" s="8" t="s">
        <v>582</v>
      </c>
      <c r="E1116" s="9">
        <v>1</v>
      </c>
      <c r="F1116" s="8" t="s">
        <v>1537</v>
      </c>
      <c r="G1116" s="8" t="s">
        <v>30</v>
      </c>
      <c r="H1116" s="39">
        <v>5</v>
      </c>
      <c r="I1116" s="10">
        <v>2.2599999999999998</v>
      </c>
      <c r="J1116" s="8" t="s">
        <v>14</v>
      </c>
      <c r="K1116" s="29">
        <v>2.6</v>
      </c>
      <c r="L1116" s="29">
        <v>2</v>
      </c>
      <c r="M1116" s="29">
        <v>2.5</v>
      </c>
      <c r="N1116" s="29">
        <v>1.92</v>
      </c>
      <c r="O1116" s="25">
        <f t="shared" si="120"/>
        <v>8</v>
      </c>
      <c r="P1116" s="25">
        <f t="shared" si="121"/>
        <v>5</v>
      </c>
      <c r="Q1116" s="25">
        <f t="shared" si="122"/>
        <v>7.5</v>
      </c>
      <c r="R1116" s="33">
        <f t="shared" si="123"/>
        <v>4.5999999999999996</v>
      </c>
      <c r="S1116" s="27">
        <f t="shared" si="133"/>
        <v>-109.77000000000015</v>
      </c>
      <c r="T1116" s="27">
        <f t="shared" si="133"/>
        <v>-221.67000000000013</v>
      </c>
      <c r="U1116" s="27">
        <f t="shared" si="133"/>
        <v>-174.09500000000006</v>
      </c>
      <c r="V1116" s="27">
        <f t="shared" si="133"/>
        <v>-95.991000000000057</v>
      </c>
      <c r="W1116" s="4" t="s">
        <v>1536</v>
      </c>
    </row>
    <row r="1117" spans="1:23" s="4" customFormat="1" ht="15" customHeight="1" x14ac:dyDescent="0.25">
      <c r="A1117" s="1"/>
      <c r="B1117" s="16">
        <v>44084</v>
      </c>
      <c r="C1117" s="8" t="s">
        <v>167</v>
      </c>
      <c r="D1117" s="8" t="s">
        <v>582</v>
      </c>
      <c r="E1117" s="9">
        <v>3</v>
      </c>
      <c r="F1117" s="8" t="s">
        <v>1539</v>
      </c>
      <c r="G1117" s="8" t="s">
        <v>30</v>
      </c>
      <c r="H1117" s="39">
        <v>4</v>
      </c>
      <c r="I1117" s="10">
        <v>2.29</v>
      </c>
      <c r="J1117" s="8" t="s">
        <v>33</v>
      </c>
      <c r="K1117" s="29"/>
      <c r="L1117" s="29"/>
      <c r="M1117" s="29"/>
      <c r="N1117" s="29"/>
      <c r="O1117" s="25">
        <f t="shared" si="120"/>
        <v>-4</v>
      </c>
      <c r="P1117" s="25">
        <f t="shared" si="121"/>
        <v>-4</v>
      </c>
      <c r="Q1117" s="25">
        <f t="shared" si="122"/>
        <v>-4</v>
      </c>
      <c r="R1117" s="33">
        <f t="shared" si="123"/>
        <v>-4</v>
      </c>
      <c r="S1117" s="27">
        <f t="shared" si="133"/>
        <v>-113.77000000000015</v>
      </c>
      <c r="T1117" s="27">
        <f t="shared" si="133"/>
        <v>-225.67000000000013</v>
      </c>
      <c r="U1117" s="27">
        <f t="shared" si="133"/>
        <v>-178.09500000000006</v>
      </c>
      <c r="V1117" s="27">
        <f t="shared" si="133"/>
        <v>-99.991000000000057</v>
      </c>
      <c r="W1117" s="4" t="s">
        <v>1538</v>
      </c>
    </row>
    <row r="1118" spans="1:23" s="4" customFormat="1" ht="15" customHeight="1" x14ac:dyDescent="0.25">
      <c r="A1118" s="1"/>
      <c r="B1118" s="16">
        <v>44084</v>
      </c>
      <c r="C1118" s="8" t="s">
        <v>167</v>
      </c>
      <c r="D1118" s="8" t="s">
        <v>582</v>
      </c>
      <c r="E1118" s="9">
        <v>3</v>
      </c>
      <c r="F1118" s="8" t="s">
        <v>1411</v>
      </c>
      <c r="G1118" s="8" t="s">
        <v>30</v>
      </c>
      <c r="H1118" s="39">
        <v>4</v>
      </c>
      <c r="I1118" s="10">
        <v>3.98</v>
      </c>
      <c r="J1118" s="8" t="s">
        <v>28</v>
      </c>
      <c r="K1118" s="29"/>
      <c r="L1118" s="29"/>
      <c r="M1118" s="29"/>
      <c r="N1118" s="29"/>
      <c r="O1118" s="25">
        <f t="shared" si="120"/>
        <v>-4</v>
      </c>
      <c r="P1118" s="25">
        <f t="shared" si="121"/>
        <v>-4</v>
      </c>
      <c r="Q1118" s="25">
        <f t="shared" si="122"/>
        <v>-4</v>
      </c>
      <c r="R1118" s="33">
        <f t="shared" si="123"/>
        <v>-4</v>
      </c>
      <c r="S1118" s="27">
        <f t="shared" si="133"/>
        <v>-117.77000000000015</v>
      </c>
      <c r="T1118" s="27">
        <f t="shared" si="133"/>
        <v>-229.67000000000013</v>
      </c>
      <c r="U1118" s="27">
        <f t="shared" si="133"/>
        <v>-182.09500000000006</v>
      </c>
      <c r="V1118" s="27">
        <f t="shared" si="133"/>
        <v>-103.99100000000006</v>
      </c>
      <c r="W1118" s="4" t="s">
        <v>1538</v>
      </c>
    </row>
    <row r="1119" spans="1:23" s="4" customFormat="1" ht="15" customHeight="1" x14ac:dyDescent="0.25">
      <c r="A1119" s="1"/>
      <c r="B1119" s="16">
        <v>44084</v>
      </c>
      <c r="C1119" s="8" t="s">
        <v>167</v>
      </c>
      <c r="D1119" s="8" t="s">
        <v>582</v>
      </c>
      <c r="E1119" s="9">
        <v>4</v>
      </c>
      <c r="F1119" s="8" t="s">
        <v>227</v>
      </c>
      <c r="G1119" s="8" t="s">
        <v>30</v>
      </c>
      <c r="H1119" s="39">
        <v>6</v>
      </c>
      <c r="I1119" s="10">
        <v>2.0699999999999998</v>
      </c>
      <c r="J1119" s="8" t="s">
        <v>28</v>
      </c>
      <c r="K1119" s="29"/>
      <c r="L1119" s="29"/>
      <c r="M1119" s="29"/>
      <c r="N1119" s="29"/>
      <c r="O1119" s="25">
        <f t="shared" si="120"/>
        <v>-6</v>
      </c>
      <c r="P1119" s="25">
        <f t="shared" si="121"/>
        <v>-6</v>
      </c>
      <c r="Q1119" s="25">
        <f t="shared" si="122"/>
        <v>-6</v>
      </c>
      <c r="R1119" s="33">
        <f t="shared" si="123"/>
        <v>-6</v>
      </c>
      <c r="S1119" s="27">
        <f t="shared" si="133"/>
        <v>-123.77000000000015</v>
      </c>
      <c r="T1119" s="27">
        <f t="shared" si="133"/>
        <v>-235.67000000000013</v>
      </c>
      <c r="U1119" s="27">
        <f t="shared" si="133"/>
        <v>-188.09500000000006</v>
      </c>
      <c r="V1119" s="27">
        <f t="shared" si="133"/>
        <v>-109.99100000000006</v>
      </c>
      <c r="W1119" s="4" t="s">
        <v>1540</v>
      </c>
    </row>
    <row r="1120" spans="1:23" s="4" customFormat="1" ht="15" customHeight="1" x14ac:dyDescent="0.25">
      <c r="A1120" s="1"/>
      <c r="B1120" s="16">
        <v>44084</v>
      </c>
      <c r="C1120" s="8" t="s">
        <v>167</v>
      </c>
      <c r="D1120" s="8" t="s">
        <v>582</v>
      </c>
      <c r="E1120" s="9">
        <v>6</v>
      </c>
      <c r="F1120" s="8" t="s">
        <v>1542</v>
      </c>
      <c r="G1120" s="8" t="s">
        <v>30</v>
      </c>
      <c r="H1120" s="39">
        <v>1</v>
      </c>
      <c r="I1120" s="10">
        <v>4.6399999999999997</v>
      </c>
      <c r="J1120" s="8" t="s">
        <v>14</v>
      </c>
      <c r="K1120" s="29">
        <v>6.5</v>
      </c>
      <c r="L1120" s="29">
        <v>4.4000000000000004</v>
      </c>
      <c r="M1120" s="29">
        <v>5</v>
      </c>
      <c r="N1120" s="29">
        <v>4.54</v>
      </c>
      <c r="O1120" s="25">
        <f t="shared" si="120"/>
        <v>5.5</v>
      </c>
      <c r="P1120" s="25">
        <f t="shared" si="121"/>
        <v>3.4000000000000004</v>
      </c>
      <c r="Q1120" s="25">
        <f t="shared" si="122"/>
        <v>4</v>
      </c>
      <c r="R1120" s="33">
        <f t="shared" si="123"/>
        <v>3.54</v>
      </c>
      <c r="S1120" s="27">
        <f t="shared" si="133"/>
        <v>-118.27000000000015</v>
      </c>
      <c r="T1120" s="27">
        <f t="shared" si="133"/>
        <v>-232.27000000000012</v>
      </c>
      <c r="U1120" s="27">
        <f t="shared" si="133"/>
        <v>-184.09500000000006</v>
      </c>
      <c r="V1120" s="27">
        <f t="shared" si="133"/>
        <v>-106.45100000000005</v>
      </c>
      <c r="W1120" s="4" t="s">
        <v>1541</v>
      </c>
    </row>
    <row r="1121" spans="1:23" s="4" customFormat="1" ht="15" customHeight="1" x14ac:dyDescent="0.25">
      <c r="A1121" s="1"/>
      <c r="B1121" s="16">
        <v>44084</v>
      </c>
      <c r="C1121" s="8" t="s">
        <v>167</v>
      </c>
      <c r="D1121" s="8" t="s">
        <v>582</v>
      </c>
      <c r="E1121" s="9">
        <v>6</v>
      </c>
      <c r="F1121" s="8" t="s">
        <v>1543</v>
      </c>
      <c r="G1121" s="8" t="s">
        <v>30</v>
      </c>
      <c r="H1121" s="39">
        <v>1</v>
      </c>
      <c r="I1121" s="10">
        <v>7.83</v>
      </c>
      <c r="J1121" s="8" t="s">
        <v>28</v>
      </c>
      <c r="K1121" s="29"/>
      <c r="L1121" s="29"/>
      <c r="M1121" s="29"/>
      <c r="N1121" s="29"/>
      <c r="O1121" s="25">
        <f t="shared" si="120"/>
        <v>-1</v>
      </c>
      <c r="P1121" s="25">
        <f t="shared" si="121"/>
        <v>-1</v>
      </c>
      <c r="Q1121" s="25">
        <f t="shared" si="122"/>
        <v>-1</v>
      </c>
      <c r="R1121" s="33">
        <f t="shared" si="123"/>
        <v>-1</v>
      </c>
      <c r="S1121" s="27">
        <f t="shared" si="133"/>
        <v>-119.27000000000015</v>
      </c>
      <c r="T1121" s="27">
        <f t="shared" si="133"/>
        <v>-233.27000000000012</v>
      </c>
      <c r="U1121" s="27">
        <f t="shared" si="133"/>
        <v>-185.09500000000006</v>
      </c>
      <c r="V1121" s="27">
        <f t="shared" si="133"/>
        <v>-107.45100000000005</v>
      </c>
      <c r="W1121" s="4" t="s">
        <v>1541</v>
      </c>
    </row>
    <row r="1122" spans="1:23" s="4" customFormat="1" ht="15" customHeight="1" x14ac:dyDescent="0.25">
      <c r="A1122" s="1"/>
      <c r="B1122" s="16">
        <v>44084</v>
      </c>
      <c r="C1122" s="8" t="s">
        <v>167</v>
      </c>
      <c r="D1122" s="8" t="s">
        <v>582</v>
      </c>
      <c r="E1122" s="9">
        <v>7</v>
      </c>
      <c r="F1122" s="8" t="s">
        <v>1545</v>
      </c>
      <c r="G1122" s="8" t="s">
        <v>30</v>
      </c>
      <c r="H1122" s="39">
        <v>4</v>
      </c>
      <c r="I1122" s="10">
        <v>2.74</v>
      </c>
      <c r="J1122" s="8" t="s">
        <v>14</v>
      </c>
      <c r="K1122" s="29">
        <v>2.9</v>
      </c>
      <c r="L1122" s="29">
        <v>2.9</v>
      </c>
      <c r="M1122" s="29">
        <v>2.9</v>
      </c>
      <c r="N1122" s="29">
        <v>2.9</v>
      </c>
      <c r="O1122" s="25">
        <f t="shared" si="120"/>
        <v>7.6</v>
      </c>
      <c r="P1122" s="25">
        <f t="shared" si="121"/>
        <v>7.6</v>
      </c>
      <c r="Q1122" s="25">
        <f t="shared" si="122"/>
        <v>7.6</v>
      </c>
      <c r="R1122" s="33">
        <f t="shared" si="123"/>
        <v>7.6</v>
      </c>
      <c r="S1122" s="27">
        <f t="shared" si="133"/>
        <v>-111.67000000000016</v>
      </c>
      <c r="T1122" s="27">
        <f t="shared" si="133"/>
        <v>-225.67000000000013</v>
      </c>
      <c r="U1122" s="27">
        <f t="shared" si="133"/>
        <v>-177.49500000000006</v>
      </c>
      <c r="V1122" s="27">
        <f t="shared" si="133"/>
        <v>-99.851000000000056</v>
      </c>
      <c r="W1122" s="4" t="s">
        <v>1544</v>
      </c>
    </row>
    <row r="1123" spans="1:23" s="4" customFormat="1" ht="15" customHeight="1" x14ac:dyDescent="0.25">
      <c r="A1123" s="1"/>
      <c r="B1123" s="16">
        <v>44084</v>
      </c>
      <c r="C1123" s="8" t="s">
        <v>167</v>
      </c>
      <c r="D1123" s="8" t="s">
        <v>582</v>
      </c>
      <c r="E1123" s="9">
        <v>8</v>
      </c>
      <c r="F1123" s="8" t="s">
        <v>217</v>
      </c>
      <c r="G1123" s="8" t="s">
        <v>30</v>
      </c>
      <c r="H1123" s="39">
        <v>4</v>
      </c>
      <c r="I1123" s="10">
        <v>2.92</v>
      </c>
      <c r="J1123" s="8" t="s">
        <v>28</v>
      </c>
      <c r="K1123" s="29"/>
      <c r="L1123" s="29"/>
      <c r="M1123" s="29"/>
      <c r="N1123" s="29"/>
      <c r="O1123" s="25">
        <f t="shared" si="120"/>
        <v>-4</v>
      </c>
      <c r="P1123" s="25">
        <f t="shared" si="121"/>
        <v>-4</v>
      </c>
      <c r="Q1123" s="25">
        <f t="shared" si="122"/>
        <v>-4</v>
      </c>
      <c r="R1123" s="33">
        <f t="shared" si="123"/>
        <v>-4</v>
      </c>
      <c r="S1123" s="27">
        <f t="shared" si="133"/>
        <v>-115.67000000000016</v>
      </c>
      <c r="T1123" s="27">
        <f t="shared" si="133"/>
        <v>-229.67000000000013</v>
      </c>
      <c r="U1123" s="27">
        <f t="shared" si="133"/>
        <v>-181.49500000000006</v>
      </c>
      <c r="V1123" s="27">
        <f t="shared" si="133"/>
        <v>-103.85100000000006</v>
      </c>
      <c r="W1123" s="4" t="s">
        <v>1544</v>
      </c>
    </row>
    <row r="1124" spans="1:23" s="4" customFormat="1" ht="15" customHeight="1" x14ac:dyDescent="0.25">
      <c r="A1124" s="1"/>
      <c r="B1124" s="16">
        <v>44084</v>
      </c>
      <c r="C1124" s="8" t="s">
        <v>167</v>
      </c>
      <c r="D1124" s="8" t="s">
        <v>582</v>
      </c>
      <c r="E1124" s="9">
        <v>8</v>
      </c>
      <c r="F1124" s="8" t="s">
        <v>1547</v>
      </c>
      <c r="G1124" s="8" t="s">
        <v>30</v>
      </c>
      <c r="H1124" s="39">
        <v>4</v>
      </c>
      <c r="I1124" s="10">
        <v>4.2300000000000004</v>
      </c>
      <c r="J1124" s="8" t="s">
        <v>14</v>
      </c>
      <c r="K1124" s="29">
        <v>3.8</v>
      </c>
      <c r="L1124" s="29">
        <v>5.3</v>
      </c>
      <c r="M1124" s="29">
        <v>5</v>
      </c>
      <c r="N1124" s="29">
        <v>6.34</v>
      </c>
      <c r="O1124" s="25">
        <f t="shared" si="120"/>
        <v>11.2</v>
      </c>
      <c r="P1124" s="25">
        <f t="shared" si="121"/>
        <v>17.2</v>
      </c>
      <c r="Q1124" s="25">
        <f t="shared" si="122"/>
        <v>16</v>
      </c>
      <c r="R1124" s="33">
        <f t="shared" si="123"/>
        <v>21.36</v>
      </c>
      <c r="S1124" s="27">
        <f t="shared" si="133"/>
        <v>-104.47000000000016</v>
      </c>
      <c r="T1124" s="27">
        <f t="shared" si="133"/>
        <v>-212.47000000000014</v>
      </c>
      <c r="U1124" s="27">
        <f t="shared" si="133"/>
        <v>-165.49500000000006</v>
      </c>
      <c r="V1124" s="27">
        <f t="shared" si="133"/>
        <v>-82.491000000000057</v>
      </c>
      <c r="W1124" s="4" t="s">
        <v>1546</v>
      </c>
    </row>
    <row r="1125" spans="1:23" s="4" customFormat="1" ht="15" customHeight="1" x14ac:dyDescent="0.25">
      <c r="A1125" s="1"/>
      <c r="B1125" s="16">
        <v>44085</v>
      </c>
      <c r="C1125" s="8" t="s">
        <v>127</v>
      </c>
      <c r="D1125" s="8" t="s">
        <v>36</v>
      </c>
      <c r="E1125" s="9">
        <v>1</v>
      </c>
      <c r="F1125" s="8" t="s">
        <v>1549</v>
      </c>
      <c r="G1125" s="8" t="s">
        <v>30</v>
      </c>
      <c r="H1125" s="39">
        <v>2</v>
      </c>
      <c r="I1125" s="10">
        <v>4.74</v>
      </c>
      <c r="J1125" s="8" t="s">
        <v>28</v>
      </c>
      <c r="K1125" s="29"/>
      <c r="L1125" s="29"/>
      <c r="M1125" s="29"/>
      <c r="N1125" s="29"/>
      <c r="O1125" s="25">
        <f t="shared" si="120"/>
        <v>-2</v>
      </c>
      <c r="P1125" s="25">
        <f t="shared" si="121"/>
        <v>-2</v>
      </c>
      <c r="Q1125" s="25">
        <f t="shared" si="122"/>
        <v>-2</v>
      </c>
      <c r="R1125" s="33">
        <f t="shared" si="123"/>
        <v>-2</v>
      </c>
      <c r="S1125" s="27">
        <f t="shared" si="133"/>
        <v>-106.47000000000016</v>
      </c>
      <c r="T1125" s="27">
        <f t="shared" si="133"/>
        <v>-214.47000000000014</v>
      </c>
      <c r="U1125" s="27">
        <f t="shared" si="133"/>
        <v>-167.49500000000006</v>
      </c>
      <c r="V1125" s="27">
        <f t="shared" si="133"/>
        <v>-84.491000000000057</v>
      </c>
      <c r="W1125" s="4" t="s">
        <v>1548</v>
      </c>
    </row>
    <row r="1126" spans="1:23" s="4" customFormat="1" ht="15" customHeight="1" x14ac:dyDescent="0.25">
      <c r="A1126" s="1"/>
      <c r="B1126" s="16">
        <v>44085</v>
      </c>
      <c r="C1126" s="8" t="s">
        <v>127</v>
      </c>
      <c r="D1126" s="8" t="s">
        <v>36</v>
      </c>
      <c r="E1126" s="9">
        <v>1</v>
      </c>
      <c r="F1126" s="8" t="s">
        <v>1549</v>
      </c>
      <c r="G1126" s="8" t="s">
        <v>31</v>
      </c>
      <c r="H1126" s="39">
        <v>2</v>
      </c>
      <c r="I1126" s="10">
        <v>4.74</v>
      </c>
      <c r="J1126" s="8" t="s">
        <v>28</v>
      </c>
      <c r="K1126" s="29"/>
      <c r="L1126" s="29"/>
      <c r="M1126" s="29"/>
      <c r="N1126" s="29"/>
      <c r="O1126" s="25">
        <f t="shared" si="120"/>
        <v>-2</v>
      </c>
      <c r="P1126" s="25">
        <f t="shared" si="121"/>
        <v>-2</v>
      </c>
      <c r="Q1126" s="25">
        <f t="shared" si="122"/>
        <v>-2</v>
      </c>
      <c r="R1126" s="33">
        <f t="shared" si="123"/>
        <v>-2</v>
      </c>
      <c r="S1126" s="27">
        <f t="shared" si="133"/>
        <v>-108.47000000000016</v>
      </c>
      <c r="T1126" s="27">
        <f t="shared" si="133"/>
        <v>-216.47000000000014</v>
      </c>
      <c r="U1126" s="27">
        <f t="shared" si="133"/>
        <v>-169.49500000000006</v>
      </c>
      <c r="V1126" s="27">
        <f t="shared" si="133"/>
        <v>-86.491000000000057</v>
      </c>
      <c r="W1126" s="4" t="s">
        <v>1548</v>
      </c>
    </row>
    <row r="1127" spans="1:23" s="4" customFormat="1" ht="15" customHeight="1" x14ac:dyDescent="0.25">
      <c r="A1127" s="1"/>
      <c r="B1127" s="16">
        <v>44085</v>
      </c>
      <c r="C1127" s="8" t="s">
        <v>127</v>
      </c>
      <c r="D1127" s="8" t="s">
        <v>36</v>
      </c>
      <c r="E1127" s="9">
        <v>4</v>
      </c>
      <c r="F1127" s="8" t="s">
        <v>1551</v>
      </c>
      <c r="G1127" s="8" t="s">
        <v>30</v>
      </c>
      <c r="H1127" s="39">
        <v>1</v>
      </c>
      <c r="I1127" s="10">
        <v>5.73</v>
      </c>
      <c r="J1127" s="8" t="s">
        <v>28</v>
      </c>
      <c r="K1127" s="29"/>
      <c r="L1127" s="29"/>
      <c r="M1127" s="29"/>
      <c r="N1127" s="29"/>
      <c r="O1127" s="25">
        <f t="shared" si="120"/>
        <v>-1</v>
      </c>
      <c r="P1127" s="25">
        <f t="shared" si="121"/>
        <v>-1</v>
      </c>
      <c r="Q1127" s="25">
        <f t="shared" si="122"/>
        <v>-1</v>
      </c>
      <c r="R1127" s="33">
        <f t="shared" si="123"/>
        <v>-1</v>
      </c>
      <c r="S1127" s="27">
        <f t="shared" si="133"/>
        <v>-109.47000000000016</v>
      </c>
      <c r="T1127" s="27">
        <f t="shared" si="133"/>
        <v>-217.47000000000014</v>
      </c>
      <c r="U1127" s="27">
        <f t="shared" si="133"/>
        <v>-170.49500000000006</v>
      </c>
      <c r="V1127" s="27">
        <f t="shared" si="133"/>
        <v>-87.491000000000057</v>
      </c>
      <c r="W1127" s="4" t="s">
        <v>1550</v>
      </c>
    </row>
    <row r="1128" spans="1:23" s="4" customFormat="1" ht="15" customHeight="1" x14ac:dyDescent="0.25">
      <c r="A1128" s="1"/>
      <c r="B1128" s="16">
        <v>44085</v>
      </c>
      <c r="C1128" s="8" t="s">
        <v>127</v>
      </c>
      <c r="D1128" s="8" t="s">
        <v>36</v>
      </c>
      <c r="E1128" s="9">
        <v>4</v>
      </c>
      <c r="F1128" s="8" t="s">
        <v>1551</v>
      </c>
      <c r="G1128" s="8" t="s">
        <v>31</v>
      </c>
      <c r="H1128" s="39">
        <v>1</v>
      </c>
      <c r="I1128" s="10">
        <v>5.73</v>
      </c>
      <c r="J1128" s="8" t="s">
        <v>28</v>
      </c>
      <c r="K1128" s="29"/>
      <c r="L1128" s="29"/>
      <c r="M1128" s="29"/>
      <c r="N1128" s="29"/>
      <c r="O1128" s="25">
        <f t="shared" si="120"/>
        <v>-1</v>
      </c>
      <c r="P1128" s="25">
        <f t="shared" si="121"/>
        <v>-1</v>
      </c>
      <c r="Q1128" s="25">
        <f t="shared" si="122"/>
        <v>-1</v>
      </c>
      <c r="R1128" s="33">
        <f t="shared" si="123"/>
        <v>-1</v>
      </c>
      <c r="S1128" s="27">
        <f t="shared" si="133"/>
        <v>-110.47000000000016</v>
      </c>
      <c r="T1128" s="27">
        <f t="shared" si="133"/>
        <v>-218.47000000000014</v>
      </c>
      <c r="U1128" s="27">
        <f t="shared" si="133"/>
        <v>-171.49500000000006</v>
      </c>
      <c r="V1128" s="27">
        <f t="shared" si="133"/>
        <v>-88.491000000000057</v>
      </c>
      <c r="W1128" s="4" t="s">
        <v>1550</v>
      </c>
    </row>
    <row r="1129" spans="1:23" s="4" customFormat="1" ht="15" customHeight="1" x14ac:dyDescent="0.25">
      <c r="A1129" s="1"/>
      <c r="B1129" s="16">
        <v>44085</v>
      </c>
      <c r="C1129" s="8" t="s">
        <v>127</v>
      </c>
      <c r="D1129" s="8" t="s">
        <v>36</v>
      </c>
      <c r="E1129" s="9">
        <v>6</v>
      </c>
      <c r="F1129" s="8" t="s">
        <v>1553</v>
      </c>
      <c r="G1129" s="8" t="s">
        <v>30</v>
      </c>
      <c r="H1129" s="39">
        <v>4</v>
      </c>
      <c r="I1129" s="10">
        <v>2.29</v>
      </c>
      <c r="J1129" s="8" t="s">
        <v>33</v>
      </c>
      <c r="K1129" s="29"/>
      <c r="L1129" s="29"/>
      <c r="M1129" s="29"/>
      <c r="N1129" s="29"/>
      <c r="O1129" s="25">
        <f t="shared" si="120"/>
        <v>-4</v>
      </c>
      <c r="P1129" s="25">
        <f t="shared" si="121"/>
        <v>-4</v>
      </c>
      <c r="Q1129" s="25">
        <f t="shared" si="122"/>
        <v>-4</v>
      </c>
      <c r="R1129" s="33">
        <f t="shared" si="123"/>
        <v>-4</v>
      </c>
      <c r="S1129" s="27">
        <f t="shared" ref="S1129:V1144" si="134">O1129+S1128</f>
        <v>-114.47000000000016</v>
      </c>
      <c r="T1129" s="27">
        <f t="shared" si="134"/>
        <v>-222.47000000000014</v>
      </c>
      <c r="U1129" s="27">
        <f t="shared" si="134"/>
        <v>-175.49500000000006</v>
      </c>
      <c r="V1129" s="27">
        <f t="shared" si="134"/>
        <v>-92.491000000000057</v>
      </c>
      <c r="W1129" s="4" t="s">
        <v>1552</v>
      </c>
    </row>
    <row r="1130" spans="1:23" s="4" customFormat="1" ht="15" customHeight="1" x14ac:dyDescent="0.25">
      <c r="A1130" s="1"/>
      <c r="B1130" s="16">
        <v>44086</v>
      </c>
      <c r="C1130" s="8" t="s">
        <v>25</v>
      </c>
      <c r="D1130" s="8" t="s">
        <v>113</v>
      </c>
      <c r="E1130" s="9">
        <v>1</v>
      </c>
      <c r="F1130" s="8" t="s">
        <v>1369</v>
      </c>
      <c r="G1130" s="8" t="s">
        <v>30</v>
      </c>
      <c r="H1130" s="39">
        <v>16</v>
      </c>
      <c r="I1130" s="10">
        <v>1.9</v>
      </c>
      <c r="J1130" s="8" t="s">
        <v>33</v>
      </c>
      <c r="K1130" s="29"/>
      <c r="L1130" s="29"/>
      <c r="M1130" s="29"/>
      <c r="N1130" s="29"/>
      <c r="O1130" s="25">
        <f t="shared" si="120"/>
        <v>-16</v>
      </c>
      <c r="P1130" s="25">
        <f t="shared" si="121"/>
        <v>-16</v>
      </c>
      <c r="Q1130" s="25">
        <f t="shared" si="122"/>
        <v>-16</v>
      </c>
      <c r="R1130" s="33">
        <f t="shared" si="123"/>
        <v>-16</v>
      </c>
      <c r="S1130" s="27">
        <f t="shared" si="134"/>
        <v>-130.47000000000014</v>
      </c>
      <c r="T1130" s="27">
        <f t="shared" si="134"/>
        <v>-238.47000000000014</v>
      </c>
      <c r="U1130" s="27">
        <f t="shared" si="134"/>
        <v>-191.49500000000006</v>
      </c>
      <c r="V1130" s="27">
        <f t="shared" si="134"/>
        <v>-108.49100000000006</v>
      </c>
      <c r="W1130" s="4" t="s">
        <v>1561</v>
      </c>
    </row>
    <row r="1131" spans="1:23" s="4" customFormat="1" ht="15" customHeight="1" x14ac:dyDescent="0.25">
      <c r="A1131" s="1"/>
      <c r="B1131" s="16">
        <v>44086</v>
      </c>
      <c r="C1131" s="8" t="s">
        <v>25</v>
      </c>
      <c r="D1131" s="8" t="s">
        <v>113</v>
      </c>
      <c r="E1131" s="9">
        <v>2</v>
      </c>
      <c r="F1131" s="8" t="s">
        <v>1065</v>
      </c>
      <c r="G1131" s="8" t="s">
        <v>30</v>
      </c>
      <c r="H1131" s="39">
        <v>2</v>
      </c>
      <c r="I1131" s="10">
        <v>3.2</v>
      </c>
      <c r="J1131" s="8" t="s">
        <v>14</v>
      </c>
      <c r="K1131" s="29">
        <v>3.6</v>
      </c>
      <c r="L1131" s="29">
        <v>3.8</v>
      </c>
      <c r="M1131" s="29">
        <v>3.8</v>
      </c>
      <c r="N1131" s="29">
        <v>3.98</v>
      </c>
      <c r="O1131" s="25">
        <f t="shared" si="120"/>
        <v>5.2</v>
      </c>
      <c r="P1131" s="25">
        <f t="shared" si="121"/>
        <v>5.6</v>
      </c>
      <c r="Q1131" s="25">
        <f t="shared" si="122"/>
        <v>5.6</v>
      </c>
      <c r="R1131" s="33">
        <f t="shared" si="123"/>
        <v>5.96</v>
      </c>
      <c r="S1131" s="27">
        <f t="shared" si="134"/>
        <v>-125.27000000000014</v>
      </c>
      <c r="T1131" s="27">
        <f t="shared" si="134"/>
        <v>-232.87000000000015</v>
      </c>
      <c r="U1131" s="27">
        <f t="shared" si="134"/>
        <v>-185.89500000000007</v>
      </c>
      <c r="V1131" s="27">
        <f t="shared" si="134"/>
        <v>-102.53100000000006</v>
      </c>
      <c r="W1131" s="4" t="s">
        <v>1562</v>
      </c>
    </row>
    <row r="1132" spans="1:23" s="4" customFormat="1" ht="15" customHeight="1" x14ac:dyDescent="0.25">
      <c r="A1132" s="1"/>
      <c r="B1132" s="16">
        <v>44086</v>
      </c>
      <c r="C1132" s="8" t="s">
        <v>25</v>
      </c>
      <c r="D1132" s="8" t="s">
        <v>113</v>
      </c>
      <c r="E1132" s="9">
        <v>2</v>
      </c>
      <c r="F1132" s="8" t="s">
        <v>1439</v>
      </c>
      <c r="G1132" s="8" t="s">
        <v>30</v>
      </c>
      <c r="H1132" s="39">
        <v>2</v>
      </c>
      <c r="I1132" s="10">
        <v>4.29</v>
      </c>
      <c r="J1132" s="8" t="s">
        <v>7</v>
      </c>
      <c r="K1132" s="29"/>
      <c r="L1132" s="29"/>
      <c r="M1132" s="29"/>
      <c r="N1132" s="29"/>
      <c r="O1132" s="25">
        <f t="shared" si="120"/>
        <v>-2</v>
      </c>
      <c r="P1132" s="25">
        <f t="shared" si="121"/>
        <v>-2</v>
      </c>
      <c r="Q1132" s="25">
        <f t="shared" si="122"/>
        <v>-2</v>
      </c>
      <c r="R1132" s="33">
        <f t="shared" si="123"/>
        <v>-2</v>
      </c>
      <c r="S1132" s="27">
        <f t="shared" si="134"/>
        <v>-127.27000000000014</v>
      </c>
      <c r="T1132" s="27">
        <f t="shared" si="134"/>
        <v>-234.87000000000015</v>
      </c>
      <c r="U1132" s="27">
        <f t="shared" si="134"/>
        <v>-187.89500000000007</v>
      </c>
      <c r="V1132" s="27">
        <f t="shared" si="134"/>
        <v>-104.53100000000006</v>
      </c>
      <c r="W1132" s="4" t="s">
        <v>1562</v>
      </c>
    </row>
    <row r="1133" spans="1:23" s="4" customFormat="1" ht="15" customHeight="1" x14ac:dyDescent="0.25">
      <c r="A1133" s="1"/>
      <c r="B1133" s="16">
        <v>44086</v>
      </c>
      <c r="C1133" s="8" t="s">
        <v>25</v>
      </c>
      <c r="D1133" s="8" t="s">
        <v>113</v>
      </c>
      <c r="E1133" s="9">
        <v>3</v>
      </c>
      <c r="F1133" s="8" t="s">
        <v>364</v>
      </c>
      <c r="G1133" s="8" t="s">
        <v>30</v>
      </c>
      <c r="H1133" s="39">
        <v>4</v>
      </c>
      <c r="I1133" s="10">
        <v>4.29</v>
      </c>
      <c r="J1133" s="8" t="s">
        <v>28</v>
      </c>
      <c r="K1133" s="29"/>
      <c r="L1133" s="29"/>
      <c r="M1133" s="29"/>
      <c r="N1133" s="29"/>
      <c r="O1133" s="25">
        <f t="shared" si="120"/>
        <v>-4</v>
      </c>
      <c r="P1133" s="25">
        <f t="shared" si="121"/>
        <v>-4</v>
      </c>
      <c r="Q1133" s="25">
        <f t="shared" si="122"/>
        <v>-4</v>
      </c>
      <c r="R1133" s="33">
        <f t="shared" si="123"/>
        <v>-4</v>
      </c>
      <c r="S1133" s="27">
        <f t="shared" si="134"/>
        <v>-131.27000000000015</v>
      </c>
      <c r="T1133" s="27">
        <f t="shared" si="134"/>
        <v>-238.87000000000015</v>
      </c>
      <c r="U1133" s="27">
        <f t="shared" si="134"/>
        <v>-191.89500000000007</v>
      </c>
      <c r="V1133" s="27">
        <f t="shared" si="134"/>
        <v>-108.53100000000006</v>
      </c>
      <c r="W1133" s="4" t="s">
        <v>1563</v>
      </c>
    </row>
    <row r="1134" spans="1:23" s="4" customFormat="1" ht="15" customHeight="1" x14ac:dyDescent="0.25">
      <c r="A1134" s="1"/>
      <c r="B1134" s="16">
        <v>44086</v>
      </c>
      <c r="C1134" s="8" t="s">
        <v>25</v>
      </c>
      <c r="D1134" s="8" t="s">
        <v>113</v>
      </c>
      <c r="E1134" s="9">
        <v>4</v>
      </c>
      <c r="F1134" s="8" t="s">
        <v>1554</v>
      </c>
      <c r="G1134" s="8" t="s">
        <v>30</v>
      </c>
      <c r="H1134" s="39">
        <v>2</v>
      </c>
      <c r="I1134" s="10">
        <v>3.35</v>
      </c>
      <c r="J1134" s="8" t="s">
        <v>14</v>
      </c>
      <c r="K1134" s="29">
        <v>5</v>
      </c>
      <c r="L1134" s="29">
        <v>5.0999999999999996</v>
      </c>
      <c r="M1134" s="29">
        <v>5.0999999999999996</v>
      </c>
      <c r="N1134" s="29">
        <v>4.9000000000000004</v>
      </c>
      <c r="O1134" s="25">
        <f t="shared" si="120"/>
        <v>8</v>
      </c>
      <c r="P1134" s="25">
        <f t="shared" si="121"/>
        <v>8.1999999999999993</v>
      </c>
      <c r="Q1134" s="25">
        <f t="shared" si="122"/>
        <v>8.1999999999999993</v>
      </c>
      <c r="R1134" s="33">
        <f t="shared" si="123"/>
        <v>7.8000000000000007</v>
      </c>
      <c r="S1134" s="27">
        <f t="shared" si="134"/>
        <v>-123.27000000000015</v>
      </c>
      <c r="T1134" s="27">
        <f t="shared" si="134"/>
        <v>-230.67000000000016</v>
      </c>
      <c r="U1134" s="27">
        <f t="shared" si="134"/>
        <v>-183.69500000000008</v>
      </c>
      <c r="V1134" s="27">
        <f t="shared" si="134"/>
        <v>-100.73100000000007</v>
      </c>
      <c r="W1134" s="4" t="s">
        <v>1564</v>
      </c>
    </row>
    <row r="1135" spans="1:23" s="4" customFormat="1" ht="15" customHeight="1" x14ac:dyDescent="0.25">
      <c r="A1135" s="1"/>
      <c r="B1135" s="16">
        <v>44086</v>
      </c>
      <c r="C1135" s="8" t="s">
        <v>25</v>
      </c>
      <c r="D1135" s="8" t="s">
        <v>113</v>
      </c>
      <c r="E1135" s="9">
        <v>8</v>
      </c>
      <c r="F1135" s="8" t="s">
        <v>1555</v>
      </c>
      <c r="G1135" s="8" t="s">
        <v>31</v>
      </c>
      <c r="H1135" s="39">
        <v>4</v>
      </c>
      <c r="I1135" s="10">
        <v>6.83</v>
      </c>
      <c r="J1135" s="8" t="s">
        <v>33</v>
      </c>
      <c r="K1135" s="29">
        <v>2.15</v>
      </c>
      <c r="L1135" s="29">
        <v>1.7</v>
      </c>
      <c r="M1135" s="29"/>
      <c r="N1135" s="29">
        <v>1.74</v>
      </c>
      <c r="O1135" s="25">
        <f t="shared" si="120"/>
        <v>4.5999999999999996</v>
      </c>
      <c r="P1135" s="25">
        <f t="shared" si="121"/>
        <v>2.8</v>
      </c>
      <c r="Q1135" s="25">
        <f t="shared" si="122"/>
        <v>2.96</v>
      </c>
      <c r="R1135" s="33">
        <f t="shared" si="123"/>
        <v>2.96</v>
      </c>
      <c r="S1135" s="27">
        <f t="shared" si="134"/>
        <v>-118.67000000000016</v>
      </c>
      <c r="T1135" s="27">
        <f t="shared" si="134"/>
        <v>-227.87000000000015</v>
      </c>
      <c r="U1135" s="27">
        <f t="shared" si="134"/>
        <v>-180.73500000000007</v>
      </c>
      <c r="V1135" s="27">
        <f t="shared" si="134"/>
        <v>-97.771000000000072</v>
      </c>
      <c r="W1135" s="4" t="s">
        <v>1565</v>
      </c>
    </row>
    <row r="1136" spans="1:23" s="4" customFormat="1" ht="15" customHeight="1" x14ac:dyDescent="0.25">
      <c r="A1136" s="1"/>
      <c r="B1136" s="16">
        <v>44086</v>
      </c>
      <c r="C1136" s="8" t="s">
        <v>25</v>
      </c>
      <c r="D1136" s="8" t="s">
        <v>113</v>
      </c>
      <c r="E1136" s="9">
        <v>9</v>
      </c>
      <c r="F1136" s="8" t="s">
        <v>1556</v>
      </c>
      <c r="G1136" s="8" t="s">
        <v>30</v>
      </c>
      <c r="H1136" s="39">
        <v>4</v>
      </c>
      <c r="I1136" s="10">
        <v>2.5</v>
      </c>
      <c r="J1136" s="8" t="s">
        <v>7</v>
      </c>
      <c r="K1136" s="29"/>
      <c r="L1136" s="29"/>
      <c r="M1136" s="29"/>
      <c r="N1136" s="29"/>
      <c r="O1136" s="25">
        <f t="shared" si="120"/>
        <v>-4</v>
      </c>
      <c r="P1136" s="25">
        <f t="shared" si="121"/>
        <v>-4</v>
      </c>
      <c r="Q1136" s="25">
        <f t="shared" si="122"/>
        <v>-4</v>
      </c>
      <c r="R1136" s="33">
        <f t="shared" si="123"/>
        <v>-4</v>
      </c>
      <c r="S1136" s="27">
        <f t="shared" si="134"/>
        <v>-122.67000000000016</v>
      </c>
      <c r="T1136" s="27">
        <f t="shared" si="134"/>
        <v>-231.87000000000015</v>
      </c>
      <c r="U1136" s="27">
        <f t="shared" si="134"/>
        <v>-184.73500000000007</v>
      </c>
      <c r="V1136" s="27">
        <f t="shared" si="134"/>
        <v>-101.77100000000007</v>
      </c>
      <c r="W1136" s="4" t="s">
        <v>1566</v>
      </c>
    </row>
    <row r="1137" spans="1:23" s="4" customFormat="1" ht="15" customHeight="1" x14ac:dyDescent="0.25">
      <c r="A1137" s="1"/>
      <c r="B1137" s="16">
        <v>44086</v>
      </c>
      <c r="C1137" s="8" t="s">
        <v>25</v>
      </c>
      <c r="D1137" s="8" t="s">
        <v>65</v>
      </c>
      <c r="E1137" s="9">
        <v>5</v>
      </c>
      <c r="F1137" s="8" t="s">
        <v>1557</v>
      </c>
      <c r="G1137" s="8" t="s">
        <v>30</v>
      </c>
      <c r="H1137" s="39">
        <v>4</v>
      </c>
      <c r="I1137" s="10">
        <v>4.2699999999999996</v>
      </c>
      <c r="J1137" s="8" t="s">
        <v>28</v>
      </c>
      <c r="K1137" s="29"/>
      <c r="L1137" s="29"/>
      <c r="M1137" s="29"/>
      <c r="N1137" s="29"/>
      <c r="O1137" s="25">
        <f t="shared" si="120"/>
        <v>-4</v>
      </c>
      <c r="P1137" s="25">
        <f t="shared" si="121"/>
        <v>-4</v>
      </c>
      <c r="Q1137" s="25">
        <f t="shared" si="122"/>
        <v>-4</v>
      </c>
      <c r="R1137" s="33">
        <f t="shared" si="123"/>
        <v>-4</v>
      </c>
      <c r="S1137" s="27">
        <f t="shared" si="134"/>
        <v>-126.67000000000016</v>
      </c>
      <c r="T1137" s="27">
        <f t="shared" si="134"/>
        <v>-235.87000000000015</v>
      </c>
      <c r="U1137" s="27">
        <f t="shared" si="134"/>
        <v>-188.73500000000007</v>
      </c>
      <c r="V1137" s="27">
        <f t="shared" si="134"/>
        <v>-105.77100000000007</v>
      </c>
      <c r="W1137" s="4" t="s">
        <v>1567</v>
      </c>
    </row>
    <row r="1138" spans="1:23" s="4" customFormat="1" ht="15" customHeight="1" x14ac:dyDescent="0.25">
      <c r="A1138" s="1"/>
      <c r="B1138" s="16">
        <v>44086</v>
      </c>
      <c r="C1138" s="8" t="s">
        <v>25</v>
      </c>
      <c r="D1138" s="8" t="s">
        <v>65</v>
      </c>
      <c r="E1138" s="9">
        <v>5</v>
      </c>
      <c r="F1138" s="8" t="s">
        <v>1558</v>
      </c>
      <c r="G1138" s="8" t="s">
        <v>30</v>
      </c>
      <c r="H1138" s="39">
        <v>1</v>
      </c>
      <c r="I1138" s="10">
        <v>14</v>
      </c>
      <c r="J1138" s="8" t="s">
        <v>28</v>
      </c>
      <c r="K1138" s="29"/>
      <c r="L1138" s="29"/>
      <c r="M1138" s="29"/>
      <c r="N1138" s="29"/>
      <c r="O1138" s="25">
        <f t="shared" si="120"/>
        <v>-1</v>
      </c>
      <c r="P1138" s="25">
        <f t="shared" si="121"/>
        <v>-1</v>
      </c>
      <c r="Q1138" s="25">
        <f t="shared" si="122"/>
        <v>-1</v>
      </c>
      <c r="R1138" s="33">
        <f t="shared" si="123"/>
        <v>-1</v>
      </c>
      <c r="S1138" s="27">
        <f t="shared" si="134"/>
        <v>-127.67000000000016</v>
      </c>
      <c r="T1138" s="27">
        <f t="shared" si="134"/>
        <v>-236.87000000000015</v>
      </c>
      <c r="U1138" s="27">
        <f t="shared" si="134"/>
        <v>-189.73500000000007</v>
      </c>
      <c r="V1138" s="27">
        <f t="shared" si="134"/>
        <v>-106.77100000000007</v>
      </c>
      <c r="W1138" s="4" t="s">
        <v>1567</v>
      </c>
    </row>
    <row r="1139" spans="1:23" s="4" customFormat="1" ht="15" customHeight="1" x14ac:dyDescent="0.25">
      <c r="A1139" s="1"/>
      <c r="B1139" s="16">
        <v>44086</v>
      </c>
      <c r="C1139" s="8" t="s">
        <v>25</v>
      </c>
      <c r="D1139" s="8" t="s">
        <v>65</v>
      </c>
      <c r="E1139" s="9">
        <v>6</v>
      </c>
      <c r="F1139" s="8" t="s">
        <v>1573</v>
      </c>
      <c r="G1139" s="8" t="s">
        <v>30</v>
      </c>
      <c r="H1139" s="39">
        <v>1</v>
      </c>
      <c r="I1139" s="10">
        <v>2.79</v>
      </c>
      <c r="J1139" s="8" t="s">
        <v>14</v>
      </c>
      <c r="K1139" s="29">
        <v>6.3</v>
      </c>
      <c r="L1139" s="29">
        <v>6.3</v>
      </c>
      <c r="M1139" s="29">
        <v>6.3</v>
      </c>
      <c r="N1139" s="29">
        <v>6.3</v>
      </c>
      <c r="O1139" s="25">
        <f t="shared" si="120"/>
        <v>5.3</v>
      </c>
      <c r="P1139" s="25">
        <f t="shared" si="121"/>
        <v>5.3</v>
      </c>
      <c r="Q1139" s="25">
        <f t="shared" si="122"/>
        <v>5.3</v>
      </c>
      <c r="R1139" s="33">
        <f t="shared" si="123"/>
        <v>5.3</v>
      </c>
      <c r="S1139" s="27">
        <f t="shared" si="134"/>
        <v>-122.37000000000016</v>
      </c>
      <c r="T1139" s="27">
        <f t="shared" si="134"/>
        <v>-231.57000000000014</v>
      </c>
      <c r="U1139" s="27">
        <f t="shared" si="134"/>
        <v>-184.43500000000006</v>
      </c>
      <c r="V1139" s="27">
        <f t="shared" si="134"/>
        <v>-101.47100000000007</v>
      </c>
      <c r="W1139" s="4" t="s">
        <v>1568</v>
      </c>
    </row>
    <row r="1140" spans="1:23" s="4" customFormat="1" ht="15" customHeight="1" x14ac:dyDescent="0.25">
      <c r="A1140" s="1"/>
      <c r="B1140" s="16">
        <v>44086</v>
      </c>
      <c r="C1140" s="8" t="s">
        <v>25</v>
      </c>
      <c r="D1140" s="8" t="s">
        <v>65</v>
      </c>
      <c r="E1140" s="9">
        <v>7</v>
      </c>
      <c r="F1140" s="8" t="s">
        <v>441</v>
      </c>
      <c r="G1140" s="8" t="s">
        <v>30</v>
      </c>
      <c r="H1140" s="39">
        <v>1</v>
      </c>
      <c r="I1140" s="10">
        <v>3.63</v>
      </c>
      <c r="J1140" s="8" t="s">
        <v>28</v>
      </c>
      <c r="K1140" s="29"/>
      <c r="L1140" s="29"/>
      <c r="M1140" s="29"/>
      <c r="N1140" s="29"/>
      <c r="O1140" s="25">
        <f t="shared" si="120"/>
        <v>-1</v>
      </c>
      <c r="P1140" s="25">
        <f t="shared" si="121"/>
        <v>-1</v>
      </c>
      <c r="Q1140" s="25">
        <f t="shared" si="122"/>
        <v>-1</v>
      </c>
      <c r="R1140" s="33">
        <f t="shared" si="123"/>
        <v>-1</v>
      </c>
      <c r="S1140" s="27">
        <f t="shared" si="134"/>
        <v>-123.37000000000016</v>
      </c>
      <c r="T1140" s="27">
        <f t="shared" si="134"/>
        <v>-232.57000000000014</v>
      </c>
      <c r="U1140" s="27">
        <f t="shared" si="134"/>
        <v>-185.43500000000006</v>
      </c>
      <c r="V1140" s="27">
        <f t="shared" si="134"/>
        <v>-102.47100000000007</v>
      </c>
      <c r="W1140" s="4" t="s">
        <v>1569</v>
      </c>
    </row>
    <row r="1141" spans="1:23" s="4" customFormat="1" ht="15" customHeight="1" x14ac:dyDescent="0.25">
      <c r="A1141" s="1"/>
      <c r="B1141" s="16">
        <v>44087</v>
      </c>
      <c r="C1141" s="8" t="s">
        <v>35</v>
      </c>
      <c r="D1141" s="8" t="s">
        <v>36</v>
      </c>
      <c r="E1141" s="9">
        <v>2</v>
      </c>
      <c r="F1141" s="8" t="s">
        <v>1559</v>
      </c>
      <c r="G1141" s="8" t="s">
        <v>30</v>
      </c>
      <c r="H1141" s="39">
        <v>6</v>
      </c>
      <c r="I1141" s="10">
        <v>3.29</v>
      </c>
      <c r="J1141" s="8" t="s">
        <v>33</v>
      </c>
      <c r="K1141" s="29"/>
      <c r="L1141" s="29"/>
      <c r="M1141" s="29"/>
      <c r="N1141" s="29"/>
      <c r="O1141" s="25">
        <f t="shared" si="120"/>
        <v>-6</v>
      </c>
      <c r="P1141" s="25">
        <f t="shared" si="121"/>
        <v>-6</v>
      </c>
      <c r="Q1141" s="25">
        <f t="shared" si="122"/>
        <v>-6</v>
      </c>
      <c r="R1141" s="33">
        <f t="shared" si="123"/>
        <v>-6</v>
      </c>
      <c r="S1141" s="27">
        <f t="shared" si="134"/>
        <v>-129.37000000000018</v>
      </c>
      <c r="T1141" s="27">
        <f t="shared" si="134"/>
        <v>-238.57000000000014</v>
      </c>
      <c r="U1141" s="27">
        <f t="shared" si="134"/>
        <v>-191.43500000000006</v>
      </c>
      <c r="V1141" s="27">
        <f t="shared" si="134"/>
        <v>-108.47100000000007</v>
      </c>
      <c r="W1141" s="4" t="s">
        <v>1570</v>
      </c>
    </row>
    <row r="1142" spans="1:23" s="4" customFormat="1" ht="15" customHeight="1" x14ac:dyDescent="0.25">
      <c r="A1142" s="1"/>
      <c r="B1142" s="16">
        <v>44087</v>
      </c>
      <c r="C1142" s="8" t="s">
        <v>35</v>
      </c>
      <c r="D1142" s="8" t="s">
        <v>36</v>
      </c>
      <c r="E1142" s="9">
        <v>2</v>
      </c>
      <c r="F1142" s="8" t="s">
        <v>1559</v>
      </c>
      <c r="G1142" s="8" t="s">
        <v>31</v>
      </c>
      <c r="H1142" s="39">
        <v>6</v>
      </c>
      <c r="I1142" s="10">
        <v>3.29</v>
      </c>
      <c r="J1142" s="8" t="s">
        <v>33</v>
      </c>
      <c r="K1142" s="29">
        <v>1.8</v>
      </c>
      <c r="L1142" s="29">
        <v>1.5</v>
      </c>
      <c r="M1142" s="29"/>
      <c r="N1142" s="29">
        <v>1.4</v>
      </c>
      <c r="O1142" s="25">
        <f t="shared" si="120"/>
        <v>4.8000000000000007</v>
      </c>
      <c r="P1142" s="25">
        <f t="shared" si="121"/>
        <v>3</v>
      </c>
      <c r="Q1142" s="25">
        <f t="shared" si="122"/>
        <v>2.3999999999999986</v>
      </c>
      <c r="R1142" s="33">
        <f t="shared" si="123"/>
        <v>2.3999999999999986</v>
      </c>
      <c r="S1142" s="27">
        <f t="shared" si="134"/>
        <v>-124.57000000000018</v>
      </c>
      <c r="T1142" s="27">
        <f t="shared" si="134"/>
        <v>-235.57000000000014</v>
      </c>
      <c r="U1142" s="27">
        <f t="shared" si="134"/>
        <v>-189.03500000000005</v>
      </c>
      <c r="V1142" s="27">
        <f t="shared" si="134"/>
        <v>-106.07100000000008</v>
      </c>
      <c r="W1142" s="4" t="s">
        <v>1570</v>
      </c>
    </row>
    <row r="1143" spans="1:23" s="4" customFormat="1" ht="15" customHeight="1" x14ac:dyDescent="0.25">
      <c r="A1143" s="1"/>
      <c r="B1143" s="16">
        <v>44087</v>
      </c>
      <c r="C1143" s="8" t="s">
        <v>35</v>
      </c>
      <c r="D1143" s="8" t="s">
        <v>36</v>
      </c>
      <c r="E1143" s="9">
        <v>5</v>
      </c>
      <c r="F1143" s="8" t="s">
        <v>1560</v>
      </c>
      <c r="G1143" s="8" t="s">
        <v>30</v>
      </c>
      <c r="H1143" s="39">
        <v>2</v>
      </c>
      <c r="I1143" s="10">
        <v>3.57</v>
      </c>
      <c r="J1143" s="8" t="s">
        <v>7</v>
      </c>
      <c r="K1143" s="29"/>
      <c r="L1143" s="29"/>
      <c r="M1143" s="29"/>
      <c r="N1143" s="29"/>
      <c r="O1143" s="25">
        <f t="shared" si="120"/>
        <v>-2</v>
      </c>
      <c r="P1143" s="25">
        <f t="shared" si="121"/>
        <v>-2</v>
      </c>
      <c r="Q1143" s="25">
        <f t="shared" si="122"/>
        <v>-2</v>
      </c>
      <c r="R1143" s="33">
        <f t="shared" si="123"/>
        <v>-2</v>
      </c>
      <c r="S1143" s="27">
        <f t="shared" si="134"/>
        <v>-126.57000000000018</v>
      </c>
      <c r="T1143" s="27">
        <f t="shared" si="134"/>
        <v>-237.57000000000014</v>
      </c>
      <c r="U1143" s="27">
        <f t="shared" si="134"/>
        <v>-191.03500000000005</v>
      </c>
      <c r="V1143" s="27">
        <f t="shared" si="134"/>
        <v>-108.07100000000008</v>
      </c>
      <c r="W1143" s="4" t="s">
        <v>1571</v>
      </c>
    </row>
    <row r="1144" spans="1:23" s="4" customFormat="1" ht="15" customHeight="1" x14ac:dyDescent="0.25">
      <c r="A1144" s="1"/>
      <c r="B1144" s="16">
        <v>44087</v>
      </c>
      <c r="C1144" s="8" t="s">
        <v>35</v>
      </c>
      <c r="D1144" s="8" t="s">
        <v>36</v>
      </c>
      <c r="E1144" s="9">
        <v>5</v>
      </c>
      <c r="F1144" s="8" t="s">
        <v>1560</v>
      </c>
      <c r="G1144" s="8" t="s">
        <v>31</v>
      </c>
      <c r="H1144" s="39">
        <v>6</v>
      </c>
      <c r="I1144" s="10">
        <v>3.57</v>
      </c>
      <c r="J1144" s="8" t="s">
        <v>7</v>
      </c>
      <c r="K1144" s="29">
        <v>1.9</v>
      </c>
      <c r="L1144" s="29">
        <v>1.4</v>
      </c>
      <c r="M1144" s="29"/>
      <c r="N1144" s="29">
        <v>1.5</v>
      </c>
      <c r="O1144" s="25">
        <f t="shared" si="120"/>
        <v>5.3999999999999986</v>
      </c>
      <c r="P1144" s="25">
        <f t="shared" si="121"/>
        <v>2.3999999999999986</v>
      </c>
      <c r="Q1144" s="25">
        <f t="shared" si="122"/>
        <v>3</v>
      </c>
      <c r="R1144" s="33">
        <f t="shared" si="123"/>
        <v>3</v>
      </c>
      <c r="S1144" s="27">
        <f t="shared" si="134"/>
        <v>-121.17000000000019</v>
      </c>
      <c r="T1144" s="27">
        <f t="shared" si="134"/>
        <v>-235.17000000000013</v>
      </c>
      <c r="U1144" s="27">
        <f t="shared" si="134"/>
        <v>-188.03500000000005</v>
      </c>
      <c r="V1144" s="27">
        <f t="shared" si="134"/>
        <v>-105.07100000000008</v>
      </c>
      <c r="W1144" s="4" t="s">
        <v>1571</v>
      </c>
    </row>
    <row r="1145" spans="1:23" s="4" customFormat="1" ht="15" customHeight="1" x14ac:dyDescent="0.25">
      <c r="A1145" s="1"/>
      <c r="B1145" s="16">
        <v>44087</v>
      </c>
      <c r="C1145" s="8" t="s">
        <v>35</v>
      </c>
      <c r="D1145" s="8" t="s">
        <v>36</v>
      </c>
      <c r="E1145" s="9">
        <v>7</v>
      </c>
      <c r="F1145" s="8" t="s">
        <v>1440</v>
      </c>
      <c r="G1145" s="8" t="s">
        <v>30</v>
      </c>
      <c r="H1145" s="39">
        <v>10</v>
      </c>
      <c r="I1145" s="10">
        <v>1.43</v>
      </c>
      <c r="J1145" s="8" t="s">
        <v>14</v>
      </c>
      <c r="K1145" s="29">
        <v>2</v>
      </c>
      <c r="L1145" s="29">
        <v>2.9</v>
      </c>
      <c r="M1145" s="29">
        <v>3.6</v>
      </c>
      <c r="N1145" s="29">
        <v>4.2</v>
      </c>
      <c r="O1145" s="25">
        <f t="shared" si="120"/>
        <v>10</v>
      </c>
      <c r="P1145" s="25">
        <f t="shared" si="121"/>
        <v>19</v>
      </c>
      <c r="Q1145" s="25">
        <f t="shared" si="122"/>
        <v>26</v>
      </c>
      <c r="R1145" s="33">
        <f t="shared" si="123"/>
        <v>32</v>
      </c>
      <c r="S1145" s="27">
        <f t="shared" ref="S1145:V1160" si="135">O1145+S1144</f>
        <v>-111.17000000000019</v>
      </c>
      <c r="T1145" s="27">
        <f t="shared" si="135"/>
        <v>-216.17000000000013</v>
      </c>
      <c r="U1145" s="27">
        <f t="shared" si="135"/>
        <v>-162.03500000000005</v>
      </c>
      <c r="V1145" s="27">
        <f t="shared" si="135"/>
        <v>-73.071000000000083</v>
      </c>
      <c r="W1145" s="4" t="s">
        <v>1572</v>
      </c>
    </row>
    <row r="1146" spans="1:23" s="4" customFormat="1" ht="15" customHeight="1" x14ac:dyDescent="0.25">
      <c r="A1146" s="1"/>
      <c r="B1146" s="16">
        <v>44090</v>
      </c>
      <c r="C1146" s="8" t="s">
        <v>27</v>
      </c>
      <c r="D1146" s="8" t="s">
        <v>0</v>
      </c>
      <c r="E1146" s="9">
        <v>2</v>
      </c>
      <c r="F1146" s="8" t="s">
        <v>1578</v>
      </c>
      <c r="G1146" s="8" t="s">
        <v>30</v>
      </c>
      <c r="H1146" s="39">
        <v>2</v>
      </c>
      <c r="I1146" s="10">
        <v>12</v>
      </c>
      <c r="J1146" s="8" t="s">
        <v>28</v>
      </c>
      <c r="K1146" s="29"/>
      <c r="L1146" s="29"/>
      <c r="M1146" s="29"/>
      <c r="N1146" s="29"/>
      <c r="O1146" s="25">
        <f t="shared" si="120"/>
        <v>-2</v>
      </c>
      <c r="P1146" s="25">
        <f t="shared" si="121"/>
        <v>-2</v>
      </c>
      <c r="Q1146" s="25">
        <f t="shared" si="122"/>
        <v>-2</v>
      </c>
      <c r="R1146" s="33">
        <f t="shared" si="123"/>
        <v>-2</v>
      </c>
      <c r="S1146" s="27">
        <f t="shared" si="135"/>
        <v>-113.17000000000019</v>
      </c>
      <c r="T1146" s="27">
        <f t="shared" si="135"/>
        <v>-218.17000000000013</v>
      </c>
      <c r="U1146" s="27">
        <f t="shared" si="135"/>
        <v>-164.03500000000005</v>
      </c>
      <c r="V1146" s="27">
        <f t="shared" si="135"/>
        <v>-75.071000000000083</v>
      </c>
      <c r="W1146" s="4" t="s">
        <v>1574</v>
      </c>
    </row>
    <row r="1147" spans="1:23" s="4" customFormat="1" ht="15" customHeight="1" x14ac:dyDescent="0.25">
      <c r="A1147" s="1"/>
      <c r="B1147" s="16">
        <v>44090</v>
      </c>
      <c r="C1147" s="8" t="s">
        <v>27</v>
      </c>
      <c r="D1147" s="8" t="s">
        <v>0</v>
      </c>
      <c r="E1147" s="9">
        <v>2</v>
      </c>
      <c r="F1147" s="8" t="s">
        <v>1578</v>
      </c>
      <c r="G1147" s="8" t="s">
        <v>31</v>
      </c>
      <c r="H1147" s="39">
        <v>2</v>
      </c>
      <c r="I1147" s="10">
        <v>12</v>
      </c>
      <c r="J1147" s="8" t="s">
        <v>28</v>
      </c>
      <c r="K1147" s="29"/>
      <c r="L1147" s="29"/>
      <c r="M1147" s="29"/>
      <c r="N1147" s="29"/>
      <c r="O1147" s="25">
        <f t="shared" si="120"/>
        <v>-2</v>
      </c>
      <c r="P1147" s="25">
        <f t="shared" si="121"/>
        <v>-2</v>
      </c>
      <c r="Q1147" s="25">
        <f t="shared" si="122"/>
        <v>-2</v>
      </c>
      <c r="R1147" s="33">
        <f t="shared" si="123"/>
        <v>-2</v>
      </c>
      <c r="S1147" s="27">
        <f t="shared" si="135"/>
        <v>-115.17000000000019</v>
      </c>
      <c r="T1147" s="27">
        <f t="shared" si="135"/>
        <v>-220.17000000000013</v>
      </c>
      <c r="U1147" s="27">
        <f t="shared" si="135"/>
        <v>-166.03500000000005</v>
      </c>
      <c r="V1147" s="27">
        <f t="shared" si="135"/>
        <v>-77.071000000000083</v>
      </c>
      <c r="W1147" s="4" t="s">
        <v>1574</v>
      </c>
    </row>
    <row r="1148" spans="1:23" s="4" customFormat="1" ht="15" customHeight="1" x14ac:dyDescent="0.25">
      <c r="A1148" s="1"/>
      <c r="B1148" s="16">
        <v>44090</v>
      </c>
      <c r="C1148" s="8" t="s">
        <v>27</v>
      </c>
      <c r="D1148" s="8" t="s">
        <v>0</v>
      </c>
      <c r="E1148" s="9">
        <v>3</v>
      </c>
      <c r="F1148" s="8" t="s">
        <v>1579</v>
      </c>
      <c r="G1148" s="8" t="s">
        <v>30</v>
      </c>
      <c r="H1148" s="39">
        <v>4</v>
      </c>
      <c r="I1148" s="10">
        <v>1.32</v>
      </c>
      <c r="J1148" s="8" t="s">
        <v>33</v>
      </c>
      <c r="K1148" s="29"/>
      <c r="L1148" s="29"/>
      <c r="M1148" s="29"/>
      <c r="N1148" s="29"/>
      <c r="O1148" s="25">
        <f t="shared" si="120"/>
        <v>-4</v>
      </c>
      <c r="P1148" s="25">
        <f t="shared" si="121"/>
        <v>-4</v>
      </c>
      <c r="Q1148" s="25">
        <f t="shared" si="122"/>
        <v>-4</v>
      </c>
      <c r="R1148" s="33">
        <f t="shared" si="123"/>
        <v>-4</v>
      </c>
      <c r="S1148" s="27">
        <f t="shared" si="135"/>
        <v>-119.17000000000019</v>
      </c>
      <c r="T1148" s="27">
        <f t="shared" si="135"/>
        <v>-224.17000000000013</v>
      </c>
      <c r="U1148" s="27">
        <f t="shared" si="135"/>
        <v>-170.03500000000005</v>
      </c>
      <c r="V1148" s="27">
        <f t="shared" si="135"/>
        <v>-81.071000000000083</v>
      </c>
      <c r="W1148" s="4" t="s">
        <v>1575</v>
      </c>
    </row>
    <row r="1149" spans="1:23" s="4" customFormat="1" ht="15" customHeight="1" x14ac:dyDescent="0.25">
      <c r="A1149" s="1"/>
      <c r="B1149" s="16">
        <v>44090</v>
      </c>
      <c r="C1149" s="8" t="s">
        <v>27</v>
      </c>
      <c r="D1149" s="8" t="s">
        <v>0</v>
      </c>
      <c r="E1149" s="9">
        <v>5</v>
      </c>
      <c r="F1149" s="8" t="s">
        <v>1580</v>
      </c>
      <c r="G1149" s="8" t="s">
        <v>30</v>
      </c>
      <c r="H1149" s="39">
        <v>1</v>
      </c>
      <c r="I1149" s="10">
        <v>4.8499999999999996</v>
      </c>
      <c r="J1149" s="8" t="s">
        <v>28</v>
      </c>
      <c r="K1149" s="29"/>
      <c r="L1149" s="29"/>
      <c r="M1149" s="29"/>
      <c r="N1149" s="29"/>
      <c r="O1149" s="25">
        <f t="shared" si="120"/>
        <v>-1</v>
      </c>
      <c r="P1149" s="25">
        <f t="shared" si="121"/>
        <v>-1</v>
      </c>
      <c r="Q1149" s="25">
        <f t="shared" si="122"/>
        <v>-1</v>
      </c>
      <c r="R1149" s="33">
        <f t="shared" si="123"/>
        <v>-1</v>
      </c>
      <c r="S1149" s="27">
        <f t="shared" si="135"/>
        <v>-120.17000000000019</v>
      </c>
      <c r="T1149" s="27">
        <f t="shared" si="135"/>
        <v>-225.17000000000013</v>
      </c>
      <c r="U1149" s="27">
        <f t="shared" si="135"/>
        <v>-171.03500000000005</v>
      </c>
      <c r="V1149" s="27">
        <f t="shared" si="135"/>
        <v>-82.071000000000083</v>
      </c>
      <c r="W1149" s="4" t="s">
        <v>1576</v>
      </c>
    </row>
    <row r="1150" spans="1:23" s="4" customFormat="1" ht="15" customHeight="1" x14ac:dyDescent="0.25">
      <c r="A1150" s="1"/>
      <c r="B1150" s="16">
        <v>44090</v>
      </c>
      <c r="C1150" s="8" t="s">
        <v>27</v>
      </c>
      <c r="D1150" s="8" t="s">
        <v>0</v>
      </c>
      <c r="E1150" s="9">
        <v>8</v>
      </c>
      <c r="F1150" s="8" t="s">
        <v>100</v>
      </c>
      <c r="G1150" s="8" t="s">
        <v>30</v>
      </c>
      <c r="H1150" s="39">
        <v>1</v>
      </c>
      <c r="I1150" s="10">
        <v>6.55</v>
      </c>
      <c r="J1150" s="8" t="s">
        <v>14</v>
      </c>
      <c r="K1150" s="29">
        <v>9.5</v>
      </c>
      <c r="L1150" s="29">
        <v>9.4</v>
      </c>
      <c r="M1150" s="29">
        <v>8</v>
      </c>
      <c r="N1150" s="29">
        <v>9.6</v>
      </c>
      <c r="O1150" s="25">
        <f t="shared" si="120"/>
        <v>8.5</v>
      </c>
      <c r="P1150" s="25">
        <f t="shared" si="121"/>
        <v>8.4</v>
      </c>
      <c r="Q1150" s="25">
        <f t="shared" si="122"/>
        <v>7</v>
      </c>
      <c r="R1150" s="33">
        <f t="shared" si="123"/>
        <v>8.6</v>
      </c>
      <c r="S1150" s="27">
        <f t="shared" si="135"/>
        <v>-111.67000000000019</v>
      </c>
      <c r="T1150" s="27">
        <f t="shared" si="135"/>
        <v>-216.77000000000012</v>
      </c>
      <c r="U1150" s="27">
        <f t="shared" si="135"/>
        <v>-164.03500000000005</v>
      </c>
      <c r="V1150" s="27">
        <f t="shared" si="135"/>
        <v>-73.471000000000089</v>
      </c>
      <c r="W1150" s="4" t="s">
        <v>1577</v>
      </c>
    </row>
    <row r="1151" spans="1:23" s="4" customFormat="1" ht="15" customHeight="1" x14ac:dyDescent="0.25">
      <c r="A1151" s="1"/>
      <c r="B1151" s="16">
        <v>44092</v>
      </c>
      <c r="C1151" s="8" t="s">
        <v>127</v>
      </c>
      <c r="D1151" s="8" t="s">
        <v>48</v>
      </c>
      <c r="E1151" s="9">
        <v>1</v>
      </c>
      <c r="F1151" s="8" t="s">
        <v>1582</v>
      </c>
      <c r="G1151" s="8" t="s">
        <v>30</v>
      </c>
      <c r="H1151" s="39">
        <v>2</v>
      </c>
      <c r="I1151" s="10">
        <v>2.58</v>
      </c>
      <c r="J1151" s="8" t="s">
        <v>7</v>
      </c>
      <c r="K1151" s="29"/>
      <c r="L1151" s="29"/>
      <c r="M1151" s="29"/>
      <c r="N1151" s="29"/>
      <c r="O1151" s="25">
        <f t="shared" si="120"/>
        <v>-2</v>
      </c>
      <c r="P1151" s="25">
        <f t="shared" si="121"/>
        <v>-2</v>
      </c>
      <c r="Q1151" s="25">
        <f t="shared" si="122"/>
        <v>-2</v>
      </c>
      <c r="R1151" s="33">
        <f t="shared" si="123"/>
        <v>-2</v>
      </c>
      <c r="S1151" s="27">
        <f t="shared" si="135"/>
        <v>-113.67000000000019</v>
      </c>
      <c r="T1151" s="27">
        <f t="shared" si="135"/>
        <v>-218.77000000000012</v>
      </c>
      <c r="U1151" s="27">
        <f t="shared" si="135"/>
        <v>-166.03500000000005</v>
      </c>
      <c r="V1151" s="27">
        <f t="shared" si="135"/>
        <v>-75.471000000000089</v>
      </c>
      <c r="W1151" s="4" t="s">
        <v>1581</v>
      </c>
    </row>
    <row r="1152" spans="1:23" s="4" customFormat="1" ht="15" customHeight="1" x14ac:dyDescent="0.25">
      <c r="A1152" s="1"/>
      <c r="B1152" s="16">
        <v>44092</v>
      </c>
      <c r="C1152" s="8" t="s">
        <v>127</v>
      </c>
      <c r="D1152" s="8" t="s">
        <v>48</v>
      </c>
      <c r="E1152" s="9">
        <v>6</v>
      </c>
      <c r="F1152" s="8" t="s">
        <v>1585</v>
      </c>
      <c r="G1152" s="8" t="s">
        <v>30</v>
      </c>
      <c r="H1152" s="39">
        <v>3</v>
      </c>
      <c r="I1152" s="10">
        <v>2.74</v>
      </c>
      <c r="J1152" s="8" t="s">
        <v>28</v>
      </c>
      <c r="K1152" s="29"/>
      <c r="L1152" s="29"/>
      <c r="M1152" s="29"/>
      <c r="N1152" s="29"/>
      <c r="O1152" s="25">
        <f t="shared" si="120"/>
        <v>-3</v>
      </c>
      <c r="P1152" s="25">
        <f t="shared" si="121"/>
        <v>-3</v>
      </c>
      <c r="Q1152" s="25">
        <f t="shared" si="122"/>
        <v>-3</v>
      </c>
      <c r="R1152" s="33">
        <f t="shared" si="123"/>
        <v>-3</v>
      </c>
      <c r="S1152" s="27">
        <f t="shared" si="135"/>
        <v>-116.67000000000019</v>
      </c>
      <c r="T1152" s="27">
        <f t="shared" si="135"/>
        <v>-221.77000000000012</v>
      </c>
      <c r="U1152" s="27">
        <f t="shared" si="135"/>
        <v>-169.03500000000005</v>
      </c>
      <c r="V1152" s="27">
        <f t="shared" si="135"/>
        <v>-78.471000000000089</v>
      </c>
      <c r="W1152" s="4" t="s">
        <v>1583</v>
      </c>
    </row>
    <row r="1153" spans="1:23" s="4" customFormat="1" ht="15" customHeight="1" x14ac:dyDescent="0.25">
      <c r="A1153" s="1"/>
      <c r="B1153" s="16">
        <v>44092</v>
      </c>
      <c r="C1153" s="8" t="s">
        <v>127</v>
      </c>
      <c r="D1153" s="8" t="s">
        <v>48</v>
      </c>
      <c r="E1153" s="9">
        <v>6</v>
      </c>
      <c r="F1153" s="8" t="s">
        <v>1584</v>
      </c>
      <c r="G1153" s="8" t="s">
        <v>30</v>
      </c>
      <c r="H1153" s="39">
        <v>1</v>
      </c>
      <c r="I1153" s="10">
        <v>7.8</v>
      </c>
      <c r="J1153" s="8" t="s">
        <v>14</v>
      </c>
      <c r="K1153" s="29">
        <v>11</v>
      </c>
      <c r="L1153" s="29">
        <v>4.5999999999999996</v>
      </c>
      <c r="M1153" s="29">
        <v>9</v>
      </c>
      <c r="N1153" s="29">
        <v>5.0999999999999996</v>
      </c>
      <c r="O1153" s="25">
        <f t="shared" si="120"/>
        <v>10</v>
      </c>
      <c r="P1153" s="25">
        <f t="shared" si="121"/>
        <v>3.5999999999999996</v>
      </c>
      <c r="Q1153" s="25">
        <f t="shared" si="122"/>
        <v>8</v>
      </c>
      <c r="R1153" s="33">
        <f t="shared" si="123"/>
        <v>4.0999999999999996</v>
      </c>
      <c r="S1153" s="27">
        <f t="shared" si="135"/>
        <v>-106.67000000000019</v>
      </c>
      <c r="T1153" s="27">
        <f t="shared" si="135"/>
        <v>-218.17000000000013</v>
      </c>
      <c r="U1153" s="27">
        <f t="shared" si="135"/>
        <v>-161.03500000000005</v>
      </c>
      <c r="V1153" s="27">
        <f t="shared" si="135"/>
        <v>-74.371000000000095</v>
      </c>
      <c r="W1153" s="4" t="s">
        <v>1583</v>
      </c>
    </row>
    <row r="1154" spans="1:23" s="4" customFormat="1" ht="15" customHeight="1" x14ac:dyDescent="0.25">
      <c r="A1154" s="1"/>
      <c r="B1154" s="16">
        <v>44092</v>
      </c>
      <c r="C1154" s="8" t="s">
        <v>127</v>
      </c>
      <c r="D1154" s="8" t="s">
        <v>48</v>
      </c>
      <c r="E1154" s="9">
        <v>8</v>
      </c>
      <c r="F1154" s="8" t="s">
        <v>1587</v>
      </c>
      <c r="G1154" s="8" t="s">
        <v>31</v>
      </c>
      <c r="H1154" s="39">
        <v>2</v>
      </c>
      <c r="I1154" s="10">
        <v>5.36</v>
      </c>
      <c r="J1154" s="8" t="s">
        <v>28</v>
      </c>
      <c r="K1154" s="29"/>
      <c r="L1154" s="29"/>
      <c r="M1154" s="29"/>
      <c r="N1154" s="29"/>
      <c r="O1154" s="25">
        <f t="shared" si="120"/>
        <v>-2</v>
      </c>
      <c r="P1154" s="25">
        <f t="shared" si="121"/>
        <v>-2</v>
      </c>
      <c r="Q1154" s="25">
        <f t="shared" si="122"/>
        <v>-2</v>
      </c>
      <c r="R1154" s="33">
        <f t="shared" si="123"/>
        <v>-2</v>
      </c>
      <c r="S1154" s="27">
        <f t="shared" si="135"/>
        <v>-108.67000000000019</v>
      </c>
      <c r="T1154" s="27">
        <f t="shared" si="135"/>
        <v>-220.17000000000013</v>
      </c>
      <c r="U1154" s="27">
        <f t="shared" si="135"/>
        <v>-163.03500000000005</v>
      </c>
      <c r="V1154" s="27">
        <f t="shared" si="135"/>
        <v>-76.371000000000095</v>
      </c>
      <c r="W1154" s="4" t="s">
        <v>1586</v>
      </c>
    </row>
    <row r="1155" spans="1:23" s="4" customFormat="1" ht="15" customHeight="1" x14ac:dyDescent="0.25">
      <c r="A1155" s="1"/>
      <c r="B1155" s="16">
        <v>44092</v>
      </c>
      <c r="C1155" s="8" t="s">
        <v>127</v>
      </c>
      <c r="D1155" s="8" t="s">
        <v>48</v>
      </c>
      <c r="E1155" s="9">
        <v>9</v>
      </c>
      <c r="F1155" s="8" t="s">
        <v>1589</v>
      </c>
      <c r="G1155" s="8" t="s">
        <v>30</v>
      </c>
      <c r="H1155" s="39">
        <v>8</v>
      </c>
      <c r="I1155" s="10">
        <v>2.29</v>
      </c>
      <c r="J1155" s="8" t="s">
        <v>28</v>
      </c>
      <c r="K1155" s="29"/>
      <c r="L1155" s="29"/>
      <c r="M1155" s="29"/>
      <c r="N1155" s="29"/>
      <c r="O1155" s="25">
        <f t="shared" si="120"/>
        <v>-8</v>
      </c>
      <c r="P1155" s="25">
        <f t="shared" si="121"/>
        <v>-8</v>
      </c>
      <c r="Q1155" s="25">
        <f t="shared" si="122"/>
        <v>-8</v>
      </c>
      <c r="R1155" s="33">
        <f t="shared" si="123"/>
        <v>-8</v>
      </c>
      <c r="S1155" s="27">
        <f t="shared" si="135"/>
        <v>-116.67000000000019</v>
      </c>
      <c r="T1155" s="27">
        <f t="shared" si="135"/>
        <v>-228.17000000000013</v>
      </c>
      <c r="U1155" s="27">
        <f t="shared" si="135"/>
        <v>-171.03500000000005</v>
      </c>
      <c r="V1155" s="27">
        <f t="shared" si="135"/>
        <v>-84.371000000000095</v>
      </c>
      <c r="W1155" s="4" t="s">
        <v>1588</v>
      </c>
    </row>
    <row r="1156" spans="1:23" s="4" customFormat="1" ht="15" customHeight="1" x14ac:dyDescent="0.25">
      <c r="A1156" s="1"/>
      <c r="B1156" s="16">
        <v>44093</v>
      </c>
      <c r="C1156" s="8" t="s">
        <v>25</v>
      </c>
      <c r="D1156" s="8" t="s">
        <v>65</v>
      </c>
      <c r="E1156" s="9">
        <v>1</v>
      </c>
      <c r="F1156" s="8" t="s">
        <v>1591</v>
      </c>
      <c r="G1156" s="8" t="s">
        <v>30</v>
      </c>
      <c r="H1156" s="39">
        <v>4</v>
      </c>
      <c r="I1156" s="10">
        <v>1.93</v>
      </c>
      <c r="J1156" s="8" t="s">
        <v>28</v>
      </c>
      <c r="K1156" s="29"/>
      <c r="L1156" s="29"/>
      <c r="M1156" s="29"/>
      <c r="N1156" s="29"/>
      <c r="O1156" s="25">
        <f t="shared" si="120"/>
        <v>-4</v>
      </c>
      <c r="P1156" s="25">
        <f t="shared" si="121"/>
        <v>-4</v>
      </c>
      <c r="Q1156" s="25">
        <f t="shared" si="122"/>
        <v>-4</v>
      </c>
      <c r="R1156" s="33">
        <f t="shared" si="123"/>
        <v>-4</v>
      </c>
      <c r="S1156" s="27">
        <f t="shared" si="135"/>
        <v>-120.67000000000019</v>
      </c>
      <c r="T1156" s="27">
        <f t="shared" si="135"/>
        <v>-232.17000000000013</v>
      </c>
      <c r="U1156" s="27">
        <f t="shared" si="135"/>
        <v>-175.03500000000005</v>
      </c>
      <c r="V1156" s="27">
        <f t="shared" si="135"/>
        <v>-88.371000000000095</v>
      </c>
      <c r="W1156" s="4" t="s">
        <v>1590</v>
      </c>
    </row>
    <row r="1157" spans="1:23" s="4" customFormat="1" ht="15" customHeight="1" x14ac:dyDescent="0.25">
      <c r="A1157" s="1"/>
      <c r="B1157" s="16">
        <v>44093</v>
      </c>
      <c r="C1157" s="8" t="s">
        <v>25</v>
      </c>
      <c r="D1157" s="8" t="s">
        <v>65</v>
      </c>
      <c r="E1157" s="9">
        <v>1</v>
      </c>
      <c r="F1157" s="8" t="s">
        <v>1505</v>
      </c>
      <c r="G1157" s="8" t="s">
        <v>30</v>
      </c>
      <c r="H1157" s="39">
        <v>2</v>
      </c>
      <c r="I1157" s="10">
        <v>4.45</v>
      </c>
      <c r="J1157" s="8" t="s">
        <v>14</v>
      </c>
      <c r="K1157" s="29">
        <v>6.5</v>
      </c>
      <c r="L1157" s="29">
        <v>4.2</v>
      </c>
      <c r="M1157" s="29">
        <v>5.5</v>
      </c>
      <c r="N1157" s="29">
        <v>4.09</v>
      </c>
      <c r="O1157" s="25">
        <f t="shared" si="120"/>
        <v>11</v>
      </c>
      <c r="P1157" s="25">
        <f t="shared" si="121"/>
        <v>6.4</v>
      </c>
      <c r="Q1157" s="25">
        <f t="shared" si="122"/>
        <v>9</v>
      </c>
      <c r="R1157" s="33">
        <f t="shared" si="123"/>
        <v>6.18</v>
      </c>
      <c r="S1157" s="27">
        <f t="shared" si="135"/>
        <v>-109.67000000000019</v>
      </c>
      <c r="T1157" s="27">
        <f t="shared" si="135"/>
        <v>-225.77000000000012</v>
      </c>
      <c r="U1157" s="27">
        <f t="shared" si="135"/>
        <v>-166.03500000000005</v>
      </c>
      <c r="V1157" s="27">
        <f t="shared" si="135"/>
        <v>-82.191000000000088</v>
      </c>
      <c r="W1157" s="4" t="s">
        <v>1590</v>
      </c>
    </row>
    <row r="1158" spans="1:23" s="4" customFormat="1" ht="15" customHeight="1" x14ac:dyDescent="0.25">
      <c r="A1158" s="1"/>
      <c r="B1158" s="16">
        <v>44093</v>
      </c>
      <c r="C1158" s="8" t="s">
        <v>25</v>
      </c>
      <c r="D1158" s="8" t="s">
        <v>65</v>
      </c>
      <c r="E1158" s="9">
        <v>4</v>
      </c>
      <c r="F1158" s="8" t="s">
        <v>1504</v>
      </c>
      <c r="G1158" s="8" t="s">
        <v>30</v>
      </c>
      <c r="H1158" s="39">
        <v>8</v>
      </c>
      <c r="I1158" s="10">
        <v>2.12</v>
      </c>
      <c r="J1158" s="8" t="s">
        <v>14</v>
      </c>
      <c r="K1158" s="29">
        <v>2.25</v>
      </c>
      <c r="L1158" s="29">
        <v>1.7</v>
      </c>
      <c r="M1158" s="29">
        <v>1.95</v>
      </c>
      <c r="N1158" s="29">
        <v>1.87</v>
      </c>
      <c r="O1158" s="25">
        <f t="shared" si="120"/>
        <v>10</v>
      </c>
      <c r="P1158" s="25">
        <f t="shared" si="121"/>
        <v>5.6</v>
      </c>
      <c r="Q1158" s="25">
        <f t="shared" si="122"/>
        <v>7.6</v>
      </c>
      <c r="R1158" s="33">
        <f t="shared" si="123"/>
        <v>6.9600000000000009</v>
      </c>
      <c r="S1158" s="27">
        <f t="shared" si="135"/>
        <v>-99.670000000000186</v>
      </c>
      <c r="T1158" s="27">
        <f t="shared" si="135"/>
        <v>-220.17000000000013</v>
      </c>
      <c r="U1158" s="27">
        <f t="shared" si="135"/>
        <v>-158.43500000000006</v>
      </c>
      <c r="V1158" s="27">
        <f t="shared" si="135"/>
        <v>-75.23100000000008</v>
      </c>
      <c r="W1158" s="4" t="s">
        <v>1592</v>
      </c>
    </row>
    <row r="1159" spans="1:23" s="4" customFormat="1" ht="15" customHeight="1" x14ac:dyDescent="0.25">
      <c r="A1159" s="1"/>
      <c r="B1159" s="16">
        <v>44093</v>
      </c>
      <c r="C1159" s="8" t="s">
        <v>25</v>
      </c>
      <c r="D1159" s="8" t="s">
        <v>65</v>
      </c>
      <c r="E1159" s="9">
        <v>6</v>
      </c>
      <c r="F1159" s="8" t="s">
        <v>1594</v>
      </c>
      <c r="G1159" s="8" t="s">
        <v>30</v>
      </c>
      <c r="H1159" s="39">
        <v>1</v>
      </c>
      <c r="I1159" s="10">
        <v>12</v>
      </c>
      <c r="J1159" s="8" t="s">
        <v>28</v>
      </c>
      <c r="K1159" s="29"/>
      <c r="L1159" s="29"/>
      <c r="M1159" s="29"/>
      <c r="N1159" s="29"/>
      <c r="O1159" s="25">
        <f t="shared" si="120"/>
        <v>-1</v>
      </c>
      <c r="P1159" s="25">
        <f t="shared" si="121"/>
        <v>-1</v>
      </c>
      <c r="Q1159" s="25">
        <f t="shared" si="122"/>
        <v>-1</v>
      </c>
      <c r="R1159" s="33">
        <f t="shared" si="123"/>
        <v>-1</v>
      </c>
      <c r="S1159" s="27">
        <f t="shared" si="135"/>
        <v>-100.67000000000019</v>
      </c>
      <c r="T1159" s="27">
        <f t="shared" si="135"/>
        <v>-221.17000000000013</v>
      </c>
      <c r="U1159" s="27">
        <f t="shared" si="135"/>
        <v>-159.43500000000006</v>
      </c>
      <c r="V1159" s="27">
        <f t="shared" si="135"/>
        <v>-76.23100000000008</v>
      </c>
      <c r="W1159" s="4" t="s">
        <v>1593</v>
      </c>
    </row>
    <row r="1160" spans="1:23" s="4" customFormat="1" ht="15" customHeight="1" x14ac:dyDescent="0.25">
      <c r="A1160" s="1"/>
      <c r="B1160" s="16">
        <v>44093</v>
      </c>
      <c r="C1160" s="8" t="s">
        <v>25</v>
      </c>
      <c r="D1160" s="8" t="s">
        <v>65</v>
      </c>
      <c r="E1160" s="9">
        <v>6</v>
      </c>
      <c r="F1160" s="8" t="s">
        <v>1594</v>
      </c>
      <c r="G1160" s="8" t="s">
        <v>31</v>
      </c>
      <c r="H1160" s="39">
        <v>1</v>
      </c>
      <c r="I1160" s="10">
        <v>12</v>
      </c>
      <c r="J1160" s="8" t="s">
        <v>28</v>
      </c>
      <c r="K1160" s="29"/>
      <c r="L1160" s="29"/>
      <c r="M1160" s="29"/>
      <c r="N1160" s="29"/>
      <c r="O1160" s="25">
        <f t="shared" si="120"/>
        <v>-1</v>
      </c>
      <c r="P1160" s="25">
        <f t="shared" si="121"/>
        <v>-1</v>
      </c>
      <c r="Q1160" s="25">
        <f t="shared" si="122"/>
        <v>-1</v>
      </c>
      <c r="R1160" s="33">
        <f t="shared" si="123"/>
        <v>-1</v>
      </c>
      <c r="S1160" s="27">
        <f t="shared" si="135"/>
        <v>-101.67000000000019</v>
      </c>
      <c r="T1160" s="27">
        <f t="shared" si="135"/>
        <v>-222.17000000000013</v>
      </c>
      <c r="U1160" s="27">
        <f t="shared" si="135"/>
        <v>-160.43500000000006</v>
      </c>
      <c r="V1160" s="27">
        <f t="shared" si="135"/>
        <v>-77.23100000000008</v>
      </c>
      <c r="W1160" s="4" t="s">
        <v>1593</v>
      </c>
    </row>
    <row r="1161" spans="1:23" s="4" customFormat="1" ht="15" customHeight="1" x14ac:dyDescent="0.25">
      <c r="A1161" s="1"/>
      <c r="B1161" s="16">
        <v>44093</v>
      </c>
      <c r="C1161" s="8" t="s">
        <v>25</v>
      </c>
      <c r="D1161" s="8" t="s">
        <v>582</v>
      </c>
      <c r="E1161" s="9">
        <v>1</v>
      </c>
      <c r="F1161" s="8" t="s">
        <v>1596</v>
      </c>
      <c r="G1161" s="8" t="s">
        <v>30</v>
      </c>
      <c r="H1161" s="39">
        <v>4</v>
      </c>
      <c r="I1161" s="10">
        <v>5</v>
      </c>
      <c r="J1161" s="8" t="s">
        <v>28</v>
      </c>
      <c r="K1161" s="29"/>
      <c r="L1161" s="29"/>
      <c r="M1161" s="29"/>
      <c r="N1161" s="29"/>
      <c r="O1161" s="25">
        <f t="shared" si="120"/>
        <v>-4</v>
      </c>
      <c r="P1161" s="25">
        <f t="shared" si="121"/>
        <v>-4</v>
      </c>
      <c r="Q1161" s="25">
        <f t="shared" si="122"/>
        <v>-4</v>
      </c>
      <c r="R1161" s="33">
        <f t="shared" si="123"/>
        <v>-4</v>
      </c>
      <c r="S1161" s="27">
        <f t="shared" ref="S1161:V1176" si="136">O1161+S1160</f>
        <v>-105.67000000000019</v>
      </c>
      <c r="T1161" s="27">
        <f t="shared" si="136"/>
        <v>-226.17000000000013</v>
      </c>
      <c r="U1161" s="27">
        <f t="shared" si="136"/>
        <v>-164.43500000000006</v>
      </c>
      <c r="V1161" s="27">
        <f t="shared" si="136"/>
        <v>-81.23100000000008</v>
      </c>
      <c r="W1161" s="4" t="s">
        <v>1595</v>
      </c>
    </row>
    <row r="1162" spans="1:23" s="4" customFormat="1" ht="15" customHeight="1" x14ac:dyDescent="0.25">
      <c r="A1162" s="1"/>
      <c r="B1162" s="16">
        <v>44093</v>
      </c>
      <c r="C1162" s="8" t="s">
        <v>25</v>
      </c>
      <c r="D1162" s="8" t="s">
        <v>582</v>
      </c>
      <c r="E1162" s="9">
        <v>1</v>
      </c>
      <c r="F1162" s="8" t="s">
        <v>509</v>
      </c>
      <c r="G1162" s="8" t="s">
        <v>30</v>
      </c>
      <c r="H1162" s="39">
        <v>2</v>
      </c>
      <c r="I1162" s="10">
        <v>2.87</v>
      </c>
      <c r="J1162" s="8" t="s">
        <v>7</v>
      </c>
      <c r="K1162" s="29"/>
      <c r="L1162" s="29"/>
      <c r="M1162" s="29"/>
      <c r="N1162" s="29"/>
      <c r="O1162" s="25">
        <f t="shared" si="120"/>
        <v>-2</v>
      </c>
      <c r="P1162" s="25">
        <f t="shared" si="121"/>
        <v>-2</v>
      </c>
      <c r="Q1162" s="25">
        <f t="shared" si="122"/>
        <v>-2</v>
      </c>
      <c r="R1162" s="33">
        <f t="shared" si="123"/>
        <v>-2</v>
      </c>
      <c r="S1162" s="27">
        <f t="shared" si="136"/>
        <v>-107.67000000000019</v>
      </c>
      <c r="T1162" s="27">
        <f t="shared" si="136"/>
        <v>-228.17000000000013</v>
      </c>
      <c r="U1162" s="27">
        <f t="shared" si="136"/>
        <v>-166.43500000000006</v>
      </c>
      <c r="V1162" s="27">
        <f t="shared" si="136"/>
        <v>-83.23100000000008</v>
      </c>
      <c r="W1162" s="4" t="s">
        <v>1595</v>
      </c>
    </row>
    <row r="1163" spans="1:23" s="4" customFormat="1" ht="15" customHeight="1" x14ac:dyDescent="0.25">
      <c r="A1163" s="1"/>
      <c r="B1163" s="16">
        <v>44093</v>
      </c>
      <c r="C1163" s="8" t="s">
        <v>25</v>
      </c>
      <c r="D1163" s="8" t="s">
        <v>582</v>
      </c>
      <c r="E1163" s="9">
        <v>4</v>
      </c>
      <c r="F1163" s="8" t="s">
        <v>1526</v>
      </c>
      <c r="G1163" s="8" t="s">
        <v>30</v>
      </c>
      <c r="H1163" s="39">
        <v>12</v>
      </c>
      <c r="I1163" s="10">
        <v>1.69</v>
      </c>
      <c r="J1163" s="8" t="s">
        <v>14</v>
      </c>
      <c r="K1163" s="29">
        <v>1.7</v>
      </c>
      <c r="L1163" s="29">
        <v>1.4</v>
      </c>
      <c r="M1163" s="29">
        <v>1.7</v>
      </c>
      <c r="N1163" s="29">
        <v>1.51</v>
      </c>
      <c r="O1163" s="25">
        <f t="shared" si="120"/>
        <v>8.3999999999999986</v>
      </c>
      <c r="P1163" s="25">
        <f t="shared" si="121"/>
        <v>4.7999999999999972</v>
      </c>
      <c r="Q1163" s="25">
        <f t="shared" si="122"/>
        <v>8.3999999999999986</v>
      </c>
      <c r="R1163" s="33">
        <f t="shared" si="123"/>
        <v>6.120000000000001</v>
      </c>
      <c r="S1163" s="27">
        <f t="shared" si="136"/>
        <v>-99.270000000000181</v>
      </c>
      <c r="T1163" s="27">
        <f t="shared" si="136"/>
        <v>-223.37000000000012</v>
      </c>
      <c r="U1163" s="27">
        <f t="shared" si="136"/>
        <v>-158.03500000000005</v>
      </c>
      <c r="V1163" s="27">
        <f t="shared" si="136"/>
        <v>-77.111000000000075</v>
      </c>
      <c r="W1163" s="4" t="s">
        <v>1597</v>
      </c>
    </row>
    <row r="1164" spans="1:23" s="4" customFormat="1" ht="15" customHeight="1" x14ac:dyDescent="0.25">
      <c r="A1164" s="1"/>
      <c r="B1164" s="16">
        <v>44093</v>
      </c>
      <c r="C1164" s="8" t="s">
        <v>25</v>
      </c>
      <c r="D1164" s="8" t="s">
        <v>582</v>
      </c>
      <c r="E1164" s="9">
        <v>8</v>
      </c>
      <c r="F1164" s="8" t="s">
        <v>1332</v>
      </c>
      <c r="G1164" s="8" t="s">
        <v>30</v>
      </c>
      <c r="H1164" s="39">
        <v>1</v>
      </c>
      <c r="I1164" s="10">
        <v>12</v>
      </c>
      <c r="J1164" s="8" t="s">
        <v>28</v>
      </c>
      <c r="K1164" s="29"/>
      <c r="L1164" s="29"/>
      <c r="M1164" s="29"/>
      <c r="N1164" s="29"/>
      <c r="O1164" s="25">
        <f t="shared" si="120"/>
        <v>-1</v>
      </c>
      <c r="P1164" s="25">
        <f t="shared" si="121"/>
        <v>-1</v>
      </c>
      <c r="Q1164" s="25">
        <f t="shared" si="122"/>
        <v>-1</v>
      </c>
      <c r="R1164" s="33">
        <f t="shared" si="123"/>
        <v>-1</v>
      </c>
      <c r="S1164" s="27">
        <f t="shared" si="136"/>
        <v>-100.27000000000018</v>
      </c>
      <c r="T1164" s="27">
        <f t="shared" si="136"/>
        <v>-224.37000000000012</v>
      </c>
      <c r="U1164" s="27">
        <f t="shared" si="136"/>
        <v>-159.03500000000005</v>
      </c>
      <c r="V1164" s="27">
        <f t="shared" si="136"/>
        <v>-78.111000000000075</v>
      </c>
      <c r="W1164" s="4" t="s">
        <v>1598</v>
      </c>
    </row>
    <row r="1165" spans="1:23" s="4" customFormat="1" ht="15" customHeight="1" x14ac:dyDescent="0.25">
      <c r="A1165" s="1"/>
      <c r="B1165" s="16">
        <v>44094</v>
      </c>
      <c r="C1165" s="8" t="s">
        <v>35</v>
      </c>
      <c r="D1165" s="8" t="s">
        <v>36</v>
      </c>
      <c r="E1165" s="9">
        <v>3</v>
      </c>
      <c r="F1165" s="8" t="s">
        <v>1600</v>
      </c>
      <c r="G1165" s="8" t="s">
        <v>30</v>
      </c>
      <c r="H1165" s="39">
        <v>4</v>
      </c>
      <c r="I1165" s="10">
        <v>3.81</v>
      </c>
      <c r="J1165" s="8" t="s">
        <v>28</v>
      </c>
      <c r="K1165" s="29"/>
      <c r="L1165" s="29"/>
      <c r="M1165" s="29"/>
      <c r="N1165" s="29"/>
      <c r="O1165" s="25">
        <f t="shared" si="120"/>
        <v>-4</v>
      </c>
      <c r="P1165" s="25">
        <f t="shared" si="121"/>
        <v>-4</v>
      </c>
      <c r="Q1165" s="25">
        <f t="shared" si="122"/>
        <v>-4</v>
      </c>
      <c r="R1165" s="33">
        <f t="shared" si="123"/>
        <v>-4</v>
      </c>
      <c r="S1165" s="27">
        <f t="shared" si="136"/>
        <v>-104.27000000000018</v>
      </c>
      <c r="T1165" s="27">
        <f t="shared" si="136"/>
        <v>-228.37000000000012</v>
      </c>
      <c r="U1165" s="27">
        <f t="shared" si="136"/>
        <v>-163.03500000000005</v>
      </c>
      <c r="V1165" s="27">
        <f t="shared" si="136"/>
        <v>-82.111000000000075</v>
      </c>
      <c r="W1165" s="4" t="s">
        <v>1599</v>
      </c>
    </row>
    <row r="1166" spans="1:23" s="4" customFormat="1" ht="15" customHeight="1" x14ac:dyDescent="0.25">
      <c r="A1166" s="1"/>
      <c r="B1166" s="16">
        <v>44094</v>
      </c>
      <c r="C1166" s="8" t="s">
        <v>35</v>
      </c>
      <c r="D1166" s="8" t="s">
        <v>36</v>
      </c>
      <c r="E1166" s="9">
        <v>3</v>
      </c>
      <c r="F1166" s="8" t="s">
        <v>1600</v>
      </c>
      <c r="G1166" s="8" t="s">
        <v>31</v>
      </c>
      <c r="H1166" s="39">
        <v>4</v>
      </c>
      <c r="I1166" s="10">
        <v>3.81</v>
      </c>
      <c r="J1166" s="8" t="s">
        <v>28</v>
      </c>
      <c r="K1166" s="29"/>
      <c r="L1166" s="29"/>
      <c r="M1166" s="29"/>
      <c r="N1166" s="29"/>
      <c r="O1166" s="25">
        <f t="shared" si="120"/>
        <v>-4</v>
      </c>
      <c r="P1166" s="25">
        <f t="shared" si="121"/>
        <v>-4</v>
      </c>
      <c r="Q1166" s="25">
        <f t="shared" si="122"/>
        <v>-4</v>
      </c>
      <c r="R1166" s="33">
        <f t="shared" si="123"/>
        <v>-4</v>
      </c>
      <c r="S1166" s="27">
        <f t="shared" si="136"/>
        <v>-108.27000000000018</v>
      </c>
      <c r="T1166" s="27">
        <f t="shared" si="136"/>
        <v>-232.37000000000012</v>
      </c>
      <c r="U1166" s="27">
        <f t="shared" si="136"/>
        <v>-167.03500000000005</v>
      </c>
      <c r="V1166" s="27">
        <f t="shared" si="136"/>
        <v>-86.111000000000075</v>
      </c>
      <c r="W1166" s="4" t="s">
        <v>1599</v>
      </c>
    </row>
    <row r="1167" spans="1:23" s="4" customFormat="1" ht="15" customHeight="1" x14ac:dyDescent="0.25">
      <c r="A1167" s="1"/>
      <c r="B1167" s="16">
        <v>44094</v>
      </c>
      <c r="C1167" s="8" t="s">
        <v>35</v>
      </c>
      <c r="D1167" s="8" t="s">
        <v>36</v>
      </c>
      <c r="E1167" s="9">
        <v>5</v>
      </c>
      <c r="F1167" s="8" t="s">
        <v>1602</v>
      </c>
      <c r="G1167" s="8" t="s">
        <v>30</v>
      </c>
      <c r="H1167" s="39">
        <v>2</v>
      </c>
      <c r="I1167" s="10">
        <v>2.82</v>
      </c>
      <c r="J1167" s="8" t="s">
        <v>14</v>
      </c>
      <c r="K1167" s="29">
        <v>4.8</v>
      </c>
      <c r="L1167" s="29">
        <v>3.8</v>
      </c>
      <c r="M1167" s="29">
        <v>4.2</v>
      </c>
      <c r="N1167" s="29">
        <v>4.2</v>
      </c>
      <c r="O1167" s="25">
        <f t="shared" si="120"/>
        <v>7.6</v>
      </c>
      <c r="P1167" s="25">
        <f t="shared" si="121"/>
        <v>5.6</v>
      </c>
      <c r="Q1167" s="25">
        <f t="shared" si="122"/>
        <v>6.4</v>
      </c>
      <c r="R1167" s="33">
        <f t="shared" si="123"/>
        <v>6.4</v>
      </c>
      <c r="S1167" s="27">
        <f t="shared" si="136"/>
        <v>-100.67000000000019</v>
      </c>
      <c r="T1167" s="27">
        <f t="shared" si="136"/>
        <v>-226.77000000000012</v>
      </c>
      <c r="U1167" s="27">
        <f t="shared" si="136"/>
        <v>-160.63500000000005</v>
      </c>
      <c r="V1167" s="27">
        <f t="shared" si="136"/>
        <v>-79.71100000000007</v>
      </c>
      <c r="W1167" s="4" t="s">
        <v>1601</v>
      </c>
    </row>
    <row r="1168" spans="1:23" s="4" customFormat="1" ht="15" customHeight="1" x14ac:dyDescent="0.25">
      <c r="A1168" s="1"/>
      <c r="B1168" s="16">
        <v>44094</v>
      </c>
      <c r="C1168" s="8" t="s">
        <v>35</v>
      </c>
      <c r="D1168" s="8" t="s">
        <v>36</v>
      </c>
      <c r="E1168" s="9">
        <v>5</v>
      </c>
      <c r="F1168" s="8" t="s">
        <v>1602</v>
      </c>
      <c r="G1168" s="8" t="s">
        <v>31</v>
      </c>
      <c r="H1168" s="39">
        <v>2</v>
      </c>
      <c r="I1168" s="10">
        <v>2.82</v>
      </c>
      <c r="J1168" s="8" t="s">
        <v>14</v>
      </c>
      <c r="K1168" s="29">
        <v>1.85</v>
      </c>
      <c r="L1168" s="29">
        <v>1.5</v>
      </c>
      <c r="M1168" s="29"/>
      <c r="N1168" s="29">
        <v>1.64</v>
      </c>
      <c r="O1168" s="25">
        <f t="shared" si="120"/>
        <v>1.7000000000000002</v>
      </c>
      <c r="P1168" s="25">
        <f t="shared" si="121"/>
        <v>1</v>
      </c>
      <c r="Q1168" s="25">
        <f t="shared" si="122"/>
        <v>1.2799999999999998</v>
      </c>
      <c r="R1168" s="33">
        <f t="shared" si="123"/>
        <v>1.2799999999999998</v>
      </c>
      <c r="S1168" s="27">
        <f t="shared" si="136"/>
        <v>-98.970000000000184</v>
      </c>
      <c r="T1168" s="27">
        <f t="shared" si="136"/>
        <v>-225.77000000000012</v>
      </c>
      <c r="U1168" s="27">
        <f t="shared" si="136"/>
        <v>-159.35500000000005</v>
      </c>
      <c r="V1168" s="27">
        <f t="shared" si="136"/>
        <v>-78.431000000000068</v>
      </c>
      <c r="W1168" s="4" t="s">
        <v>1601</v>
      </c>
    </row>
    <row r="1169" spans="1:23" s="4" customFormat="1" ht="15" customHeight="1" x14ac:dyDescent="0.25">
      <c r="A1169" s="1"/>
      <c r="B1169" s="16">
        <v>44094</v>
      </c>
      <c r="C1169" s="8" t="s">
        <v>35</v>
      </c>
      <c r="D1169" s="8" t="s">
        <v>36</v>
      </c>
      <c r="E1169" s="9">
        <v>7</v>
      </c>
      <c r="F1169" s="8" t="s">
        <v>1418</v>
      </c>
      <c r="G1169" s="8" t="s">
        <v>30</v>
      </c>
      <c r="H1169" s="39">
        <v>4</v>
      </c>
      <c r="I1169" s="10">
        <v>2.56</v>
      </c>
      <c r="J1169" s="8" t="s">
        <v>28</v>
      </c>
      <c r="K1169" s="29"/>
      <c r="L1169" s="29"/>
      <c r="M1169" s="29"/>
      <c r="N1169" s="29"/>
      <c r="O1169" s="25">
        <f t="shared" si="120"/>
        <v>-4</v>
      </c>
      <c r="P1169" s="25">
        <f t="shared" si="121"/>
        <v>-4</v>
      </c>
      <c r="Q1169" s="25">
        <f t="shared" si="122"/>
        <v>-4</v>
      </c>
      <c r="R1169" s="33">
        <f t="shared" si="123"/>
        <v>-4</v>
      </c>
      <c r="S1169" s="27">
        <f t="shared" si="136"/>
        <v>-102.97000000000018</v>
      </c>
      <c r="T1169" s="27">
        <f t="shared" si="136"/>
        <v>-229.77000000000012</v>
      </c>
      <c r="U1169" s="27">
        <f t="shared" si="136"/>
        <v>-163.35500000000005</v>
      </c>
      <c r="V1169" s="27">
        <f t="shared" si="136"/>
        <v>-82.431000000000068</v>
      </c>
      <c r="W1169" s="4" t="s">
        <v>1603</v>
      </c>
    </row>
    <row r="1170" spans="1:23" s="4" customFormat="1" ht="15" customHeight="1" x14ac:dyDescent="0.25">
      <c r="A1170" s="1"/>
      <c r="B1170" s="16">
        <v>44094</v>
      </c>
      <c r="C1170" s="8" t="s">
        <v>35</v>
      </c>
      <c r="D1170" s="8" t="s">
        <v>36</v>
      </c>
      <c r="E1170" s="9">
        <v>7</v>
      </c>
      <c r="F1170" s="8" t="s">
        <v>878</v>
      </c>
      <c r="G1170" s="8" t="s">
        <v>30</v>
      </c>
      <c r="H1170" s="39">
        <v>1</v>
      </c>
      <c r="I1170" s="10">
        <v>6.38</v>
      </c>
      <c r="J1170" s="8" t="s">
        <v>28</v>
      </c>
      <c r="K1170" s="29"/>
      <c r="L1170" s="29"/>
      <c r="M1170" s="29"/>
      <c r="N1170" s="29"/>
      <c r="O1170" s="25">
        <f t="shared" si="120"/>
        <v>-1</v>
      </c>
      <c r="P1170" s="25">
        <f t="shared" si="121"/>
        <v>-1</v>
      </c>
      <c r="Q1170" s="25">
        <f t="shared" si="122"/>
        <v>-1</v>
      </c>
      <c r="R1170" s="33">
        <f t="shared" si="123"/>
        <v>-1</v>
      </c>
      <c r="S1170" s="27">
        <f t="shared" si="136"/>
        <v>-103.97000000000018</v>
      </c>
      <c r="T1170" s="27">
        <f t="shared" si="136"/>
        <v>-230.77000000000012</v>
      </c>
      <c r="U1170" s="27">
        <f t="shared" si="136"/>
        <v>-164.35500000000005</v>
      </c>
      <c r="V1170" s="27">
        <f t="shared" si="136"/>
        <v>-83.431000000000068</v>
      </c>
      <c r="W1170" s="4" t="s">
        <v>1603</v>
      </c>
    </row>
    <row r="1171" spans="1:23" s="4" customFormat="1" ht="15" customHeight="1" x14ac:dyDescent="0.25">
      <c r="A1171" s="1"/>
      <c r="B1171" s="16">
        <v>44097</v>
      </c>
      <c r="C1171" s="8" t="s">
        <v>27</v>
      </c>
      <c r="D1171" s="8" t="s">
        <v>0</v>
      </c>
      <c r="E1171" s="9">
        <v>2</v>
      </c>
      <c r="F1171" s="8" t="s">
        <v>1609</v>
      </c>
      <c r="G1171" s="8" t="s">
        <v>30</v>
      </c>
      <c r="H1171" s="39">
        <v>4</v>
      </c>
      <c r="I1171" s="10">
        <v>2.64</v>
      </c>
      <c r="J1171" s="8" t="s">
        <v>14</v>
      </c>
      <c r="K1171" s="29">
        <v>2.9</v>
      </c>
      <c r="L1171" s="29">
        <v>2.6</v>
      </c>
      <c r="M1171" s="29">
        <v>2.6</v>
      </c>
      <c r="N1171" s="29">
        <v>2.84</v>
      </c>
      <c r="O1171" s="25">
        <f t="shared" si="120"/>
        <v>7.6</v>
      </c>
      <c r="P1171" s="25">
        <f t="shared" si="121"/>
        <v>6.4</v>
      </c>
      <c r="Q1171" s="25">
        <f t="shared" si="122"/>
        <v>6.4</v>
      </c>
      <c r="R1171" s="33">
        <f t="shared" si="123"/>
        <v>7.3599999999999994</v>
      </c>
      <c r="S1171" s="27">
        <f t="shared" si="136"/>
        <v>-96.370000000000189</v>
      </c>
      <c r="T1171" s="27">
        <f t="shared" si="136"/>
        <v>-224.37000000000012</v>
      </c>
      <c r="U1171" s="27">
        <f t="shared" si="136"/>
        <v>-157.95500000000004</v>
      </c>
      <c r="V1171" s="27">
        <f t="shared" si="136"/>
        <v>-76.071000000000069</v>
      </c>
      <c r="W1171" s="4" t="s">
        <v>1604</v>
      </c>
    </row>
    <row r="1172" spans="1:23" s="4" customFormat="1" ht="15" customHeight="1" x14ac:dyDescent="0.25">
      <c r="A1172" s="1"/>
      <c r="B1172" s="16">
        <v>44097</v>
      </c>
      <c r="C1172" s="8" t="s">
        <v>27</v>
      </c>
      <c r="D1172" s="8" t="s">
        <v>0</v>
      </c>
      <c r="E1172" s="9">
        <v>4</v>
      </c>
      <c r="F1172" s="8" t="s">
        <v>1610</v>
      </c>
      <c r="G1172" s="8" t="s">
        <v>30</v>
      </c>
      <c r="H1172" s="39">
        <v>1</v>
      </c>
      <c r="I1172" s="10">
        <v>6.38</v>
      </c>
      <c r="J1172" s="8" t="s">
        <v>7</v>
      </c>
      <c r="K1172" s="29"/>
      <c r="L1172" s="29"/>
      <c r="M1172" s="29"/>
      <c r="N1172" s="29"/>
      <c r="O1172" s="25">
        <f t="shared" si="120"/>
        <v>-1</v>
      </c>
      <c r="P1172" s="25">
        <f t="shared" si="121"/>
        <v>-1</v>
      </c>
      <c r="Q1172" s="25">
        <f t="shared" si="122"/>
        <v>-1</v>
      </c>
      <c r="R1172" s="33">
        <f t="shared" si="123"/>
        <v>-1</v>
      </c>
      <c r="S1172" s="27">
        <f t="shared" si="136"/>
        <v>-97.370000000000189</v>
      </c>
      <c r="T1172" s="27">
        <f t="shared" si="136"/>
        <v>-225.37000000000012</v>
      </c>
      <c r="U1172" s="27">
        <f t="shared" si="136"/>
        <v>-158.95500000000004</v>
      </c>
      <c r="V1172" s="27">
        <f t="shared" si="136"/>
        <v>-77.071000000000069</v>
      </c>
      <c r="W1172" s="4" t="s">
        <v>1605</v>
      </c>
    </row>
    <row r="1173" spans="1:23" s="4" customFormat="1" ht="15" customHeight="1" x14ac:dyDescent="0.25">
      <c r="A1173" s="1"/>
      <c r="B1173" s="16">
        <v>44097</v>
      </c>
      <c r="C1173" s="8" t="s">
        <v>27</v>
      </c>
      <c r="D1173" s="8" t="s">
        <v>0</v>
      </c>
      <c r="E1173" s="9">
        <v>5</v>
      </c>
      <c r="F1173" s="8" t="s">
        <v>1532</v>
      </c>
      <c r="G1173" s="8" t="s">
        <v>30</v>
      </c>
      <c r="H1173" s="39">
        <v>3</v>
      </c>
      <c r="I1173" s="10">
        <v>3.41</v>
      </c>
      <c r="J1173" s="8" t="s">
        <v>7</v>
      </c>
      <c r="K1173" s="29"/>
      <c r="L1173" s="29"/>
      <c r="M1173" s="29"/>
      <c r="N1173" s="29"/>
      <c r="O1173" s="25">
        <f t="shared" si="120"/>
        <v>-3</v>
      </c>
      <c r="P1173" s="25">
        <f t="shared" si="121"/>
        <v>-3</v>
      </c>
      <c r="Q1173" s="25">
        <f t="shared" si="122"/>
        <v>-3</v>
      </c>
      <c r="R1173" s="33">
        <f t="shared" si="123"/>
        <v>-3</v>
      </c>
      <c r="S1173" s="27">
        <f t="shared" si="136"/>
        <v>-100.37000000000019</v>
      </c>
      <c r="T1173" s="27">
        <f t="shared" si="136"/>
        <v>-228.37000000000012</v>
      </c>
      <c r="U1173" s="27">
        <f t="shared" si="136"/>
        <v>-161.95500000000004</v>
      </c>
      <c r="V1173" s="27">
        <f t="shared" si="136"/>
        <v>-80.071000000000069</v>
      </c>
      <c r="W1173" s="4" t="s">
        <v>1606</v>
      </c>
    </row>
    <row r="1174" spans="1:23" s="4" customFormat="1" ht="15" customHeight="1" x14ac:dyDescent="0.25">
      <c r="A1174" s="1"/>
      <c r="B1174" s="16">
        <v>44097</v>
      </c>
      <c r="C1174" s="8" t="s">
        <v>27</v>
      </c>
      <c r="D1174" s="8" t="s">
        <v>0</v>
      </c>
      <c r="E1174" s="9">
        <v>5</v>
      </c>
      <c r="F1174" s="8" t="s">
        <v>1611</v>
      </c>
      <c r="G1174" s="8" t="s">
        <v>30</v>
      </c>
      <c r="H1174" s="39">
        <v>1</v>
      </c>
      <c r="I1174" s="10">
        <v>5.71</v>
      </c>
      <c r="J1174" s="8" t="s">
        <v>14</v>
      </c>
      <c r="K1174" s="29">
        <v>8</v>
      </c>
      <c r="L1174" s="29">
        <v>7.7</v>
      </c>
      <c r="M1174" s="29">
        <v>8</v>
      </c>
      <c r="N1174" s="29">
        <v>7.62</v>
      </c>
      <c r="O1174" s="25">
        <f t="shared" si="120"/>
        <v>7</v>
      </c>
      <c r="P1174" s="25">
        <f t="shared" si="121"/>
        <v>6.7</v>
      </c>
      <c r="Q1174" s="25">
        <f t="shared" si="122"/>
        <v>7</v>
      </c>
      <c r="R1174" s="33">
        <f t="shared" si="123"/>
        <v>6.62</v>
      </c>
      <c r="S1174" s="27">
        <f t="shared" si="136"/>
        <v>-93.370000000000189</v>
      </c>
      <c r="T1174" s="27">
        <f t="shared" si="136"/>
        <v>-221.67000000000013</v>
      </c>
      <c r="U1174" s="27">
        <f t="shared" si="136"/>
        <v>-154.95500000000004</v>
      </c>
      <c r="V1174" s="27">
        <f t="shared" si="136"/>
        <v>-73.451000000000064</v>
      </c>
      <c r="W1174" s="4" t="s">
        <v>1606</v>
      </c>
    </row>
    <row r="1175" spans="1:23" s="4" customFormat="1" ht="15" customHeight="1" x14ac:dyDescent="0.25">
      <c r="A1175" s="1"/>
      <c r="B1175" s="16">
        <v>44097</v>
      </c>
      <c r="C1175" s="8" t="s">
        <v>27</v>
      </c>
      <c r="D1175" s="8" t="s">
        <v>0</v>
      </c>
      <c r="E1175" s="9">
        <v>6</v>
      </c>
      <c r="F1175" s="8" t="s">
        <v>60</v>
      </c>
      <c r="G1175" s="8" t="s">
        <v>30</v>
      </c>
      <c r="H1175" s="39">
        <v>7</v>
      </c>
      <c r="I1175" s="10">
        <v>3.22</v>
      </c>
      <c r="J1175" s="8" t="s">
        <v>33</v>
      </c>
      <c r="K1175" s="29"/>
      <c r="L1175" s="29"/>
      <c r="M1175" s="29"/>
      <c r="N1175" s="29"/>
      <c r="O1175" s="25">
        <f t="shared" si="120"/>
        <v>-7</v>
      </c>
      <c r="P1175" s="25">
        <f t="shared" si="121"/>
        <v>-7</v>
      </c>
      <c r="Q1175" s="25">
        <f t="shared" si="122"/>
        <v>-7</v>
      </c>
      <c r="R1175" s="33">
        <f t="shared" si="123"/>
        <v>-7</v>
      </c>
      <c r="S1175" s="27">
        <f t="shared" si="136"/>
        <v>-100.37000000000019</v>
      </c>
      <c r="T1175" s="27">
        <f t="shared" si="136"/>
        <v>-228.67000000000013</v>
      </c>
      <c r="U1175" s="27">
        <f t="shared" si="136"/>
        <v>-161.95500000000004</v>
      </c>
      <c r="V1175" s="27">
        <f t="shared" si="136"/>
        <v>-80.451000000000064</v>
      </c>
      <c r="W1175" s="4" t="s">
        <v>1607</v>
      </c>
    </row>
    <row r="1176" spans="1:23" s="4" customFormat="1" ht="15" customHeight="1" x14ac:dyDescent="0.25">
      <c r="A1176" s="1"/>
      <c r="B1176" s="16">
        <v>44097</v>
      </c>
      <c r="C1176" s="8" t="s">
        <v>27</v>
      </c>
      <c r="D1176" s="8" t="s">
        <v>0</v>
      </c>
      <c r="E1176" s="9">
        <v>6</v>
      </c>
      <c r="F1176" s="8" t="s">
        <v>1517</v>
      </c>
      <c r="G1176" s="8" t="s">
        <v>30</v>
      </c>
      <c r="H1176" s="39">
        <v>5</v>
      </c>
      <c r="I1176" s="10">
        <v>3.32</v>
      </c>
      <c r="J1176" s="8" t="s">
        <v>28</v>
      </c>
      <c r="K1176" s="29"/>
      <c r="L1176" s="29"/>
      <c r="M1176" s="29"/>
      <c r="N1176" s="29"/>
      <c r="O1176" s="25">
        <f t="shared" si="120"/>
        <v>-5</v>
      </c>
      <c r="P1176" s="25">
        <f t="shared" si="121"/>
        <v>-5</v>
      </c>
      <c r="Q1176" s="25">
        <f t="shared" si="122"/>
        <v>-5</v>
      </c>
      <c r="R1176" s="33">
        <f t="shared" si="123"/>
        <v>-5</v>
      </c>
      <c r="S1176" s="27">
        <f t="shared" si="136"/>
        <v>-105.37000000000019</v>
      </c>
      <c r="T1176" s="27">
        <f t="shared" si="136"/>
        <v>-233.67000000000013</v>
      </c>
      <c r="U1176" s="27">
        <f t="shared" si="136"/>
        <v>-166.95500000000004</v>
      </c>
      <c r="V1176" s="27">
        <f t="shared" si="136"/>
        <v>-85.451000000000064</v>
      </c>
      <c r="W1176" s="4" t="s">
        <v>1607</v>
      </c>
    </row>
    <row r="1177" spans="1:23" s="4" customFormat="1" ht="15" customHeight="1" x14ac:dyDescent="0.25">
      <c r="A1177" s="1"/>
      <c r="B1177" s="16">
        <v>44097</v>
      </c>
      <c r="C1177" s="8" t="s">
        <v>27</v>
      </c>
      <c r="D1177" s="8" t="s">
        <v>0</v>
      </c>
      <c r="E1177" s="9">
        <v>8</v>
      </c>
      <c r="F1177" s="8" t="s">
        <v>290</v>
      </c>
      <c r="G1177" s="8" t="s">
        <v>30</v>
      </c>
      <c r="H1177" s="39">
        <v>2</v>
      </c>
      <c r="I1177" s="10">
        <v>4.9000000000000004</v>
      </c>
      <c r="J1177" s="8" t="s">
        <v>14</v>
      </c>
      <c r="K1177" s="29">
        <v>5.5</v>
      </c>
      <c r="L1177" s="29">
        <v>4.2</v>
      </c>
      <c r="M1177" s="29">
        <v>5</v>
      </c>
      <c r="N1177" s="29">
        <v>4.24</v>
      </c>
      <c r="O1177" s="25">
        <f t="shared" si="120"/>
        <v>9</v>
      </c>
      <c r="P1177" s="25">
        <f t="shared" si="121"/>
        <v>6.4</v>
      </c>
      <c r="Q1177" s="25">
        <f t="shared" si="122"/>
        <v>8</v>
      </c>
      <c r="R1177" s="33">
        <f t="shared" si="123"/>
        <v>6.48</v>
      </c>
      <c r="S1177" s="27">
        <f t="shared" ref="S1177:V1192" si="137">O1177+S1176</f>
        <v>-96.370000000000189</v>
      </c>
      <c r="T1177" s="27">
        <f t="shared" si="137"/>
        <v>-227.27000000000012</v>
      </c>
      <c r="U1177" s="27">
        <f t="shared" si="137"/>
        <v>-158.95500000000004</v>
      </c>
      <c r="V1177" s="27">
        <f t="shared" si="137"/>
        <v>-78.97100000000006</v>
      </c>
      <c r="W1177" s="4" t="s">
        <v>1608</v>
      </c>
    </row>
    <row r="1178" spans="1:23" s="4" customFormat="1" ht="15" customHeight="1" x14ac:dyDescent="0.25">
      <c r="A1178" s="1"/>
      <c r="B1178" s="16">
        <v>44098</v>
      </c>
      <c r="C1178" s="8" t="s">
        <v>167</v>
      </c>
      <c r="D1178" s="8" t="s">
        <v>582</v>
      </c>
      <c r="E1178" s="35" t="s">
        <v>1616</v>
      </c>
      <c r="F1178" s="8" t="s">
        <v>1617</v>
      </c>
      <c r="G1178" s="8" t="s">
        <v>30</v>
      </c>
      <c r="H1178" s="39">
        <v>8</v>
      </c>
      <c r="I1178" s="10">
        <v>1.74</v>
      </c>
      <c r="J1178" s="8" t="s">
        <v>14</v>
      </c>
      <c r="K1178" s="29">
        <v>2.23</v>
      </c>
      <c r="L1178" s="29">
        <v>1.82</v>
      </c>
      <c r="M1178" s="29">
        <v>2.0499999999999998</v>
      </c>
      <c r="N1178" s="29">
        <v>2.13</v>
      </c>
      <c r="O1178" s="25">
        <f t="shared" si="120"/>
        <v>9.84</v>
      </c>
      <c r="P1178" s="25">
        <f t="shared" si="121"/>
        <v>6.5600000000000005</v>
      </c>
      <c r="Q1178" s="25">
        <f t="shared" si="122"/>
        <v>8.3999999999999986</v>
      </c>
      <c r="R1178" s="33">
        <f t="shared" si="123"/>
        <v>9.0399999999999991</v>
      </c>
      <c r="S1178" s="27">
        <f t="shared" si="137"/>
        <v>-86.530000000000186</v>
      </c>
      <c r="T1178" s="27">
        <f t="shared" si="137"/>
        <v>-220.71000000000012</v>
      </c>
      <c r="U1178" s="27">
        <f t="shared" si="137"/>
        <v>-150.55500000000004</v>
      </c>
      <c r="V1178" s="27">
        <f t="shared" si="137"/>
        <v>-69.931000000000068</v>
      </c>
      <c r="W1178" s="4" t="s">
        <v>1612</v>
      </c>
    </row>
    <row r="1179" spans="1:23" s="4" customFormat="1" ht="15" customHeight="1" x14ac:dyDescent="0.25">
      <c r="A1179" s="1"/>
      <c r="B1179" s="16">
        <v>44098</v>
      </c>
      <c r="C1179" s="8" t="s">
        <v>167</v>
      </c>
      <c r="D1179" s="8" t="s">
        <v>582</v>
      </c>
      <c r="E1179" s="9">
        <v>4</v>
      </c>
      <c r="F1179" s="8" t="s">
        <v>1559</v>
      </c>
      <c r="G1179" s="8" t="s">
        <v>30</v>
      </c>
      <c r="H1179" s="39">
        <v>10</v>
      </c>
      <c r="I1179" s="10">
        <v>1.46</v>
      </c>
      <c r="J1179" s="8" t="s">
        <v>14</v>
      </c>
      <c r="K1179" s="29">
        <v>2.0499999999999998</v>
      </c>
      <c r="L1179" s="29">
        <v>1.7</v>
      </c>
      <c r="M1179" s="29">
        <v>1.95</v>
      </c>
      <c r="N1179" s="29">
        <v>1.87</v>
      </c>
      <c r="O1179" s="25">
        <f t="shared" si="120"/>
        <v>10.5</v>
      </c>
      <c r="P1179" s="25">
        <f t="shared" si="121"/>
        <v>7</v>
      </c>
      <c r="Q1179" s="25">
        <f t="shared" si="122"/>
        <v>9.5</v>
      </c>
      <c r="R1179" s="33">
        <f t="shared" si="123"/>
        <v>8.7000000000000028</v>
      </c>
      <c r="S1179" s="27">
        <f t="shared" si="137"/>
        <v>-76.030000000000186</v>
      </c>
      <c r="T1179" s="27">
        <f t="shared" si="137"/>
        <v>-213.71000000000012</v>
      </c>
      <c r="U1179" s="27">
        <f t="shared" si="137"/>
        <v>-141.05500000000004</v>
      </c>
      <c r="V1179" s="27">
        <f t="shared" si="137"/>
        <v>-61.231000000000066</v>
      </c>
      <c r="W1179" s="4" t="s">
        <v>1613</v>
      </c>
    </row>
    <row r="1180" spans="1:23" s="4" customFormat="1" ht="15" customHeight="1" x14ac:dyDescent="0.25">
      <c r="A1180" s="1"/>
      <c r="B1180" s="16">
        <v>44098</v>
      </c>
      <c r="C1180" s="8" t="s">
        <v>167</v>
      </c>
      <c r="D1180" s="8" t="s">
        <v>582</v>
      </c>
      <c r="E1180" s="9">
        <v>4</v>
      </c>
      <c r="F1180" s="8" t="s">
        <v>1615</v>
      </c>
      <c r="G1180" s="8" t="s">
        <v>30</v>
      </c>
      <c r="H1180" s="39">
        <v>2</v>
      </c>
      <c r="I1180" s="10">
        <v>5.98</v>
      </c>
      <c r="J1180" s="8" t="s">
        <v>7</v>
      </c>
      <c r="K1180" s="29"/>
      <c r="L1180" s="29"/>
      <c r="M1180" s="29"/>
      <c r="N1180" s="29"/>
      <c r="O1180" s="25">
        <f t="shared" si="120"/>
        <v>-2</v>
      </c>
      <c r="P1180" s="25">
        <f t="shared" si="121"/>
        <v>-2</v>
      </c>
      <c r="Q1180" s="25">
        <f t="shared" si="122"/>
        <v>-2</v>
      </c>
      <c r="R1180" s="33">
        <f t="shared" si="123"/>
        <v>-2</v>
      </c>
      <c r="S1180" s="27">
        <f t="shared" si="137"/>
        <v>-78.030000000000186</v>
      </c>
      <c r="T1180" s="27">
        <f t="shared" si="137"/>
        <v>-215.71000000000012</v>
      </c>
      <c r="U1180" s="27">
        <f t="shared" si="137"/>
        <v>-143.05500000000004</v>
      </c>
      <c r="V1180" s="27">
        <f t="shared" si="137"/>
        <v>-63.231000000000066</v>
      </c>
      <c r="W1180" s="4" t="s">
        <v>1613</v>
      </c>
    </row>
    <row r="1181" spans="1:23" s="4" customFormat="1" ht="15" customHeight="1" x14ac:dyDescent="0.25">
      <c r="A1181" s="1"/>
      <c r="B1181" s="16">
        <v>44098</v>
      </c>
      <c r="C1181" s="8" t="s">
        <v>167</v>
      </c>
      <c r="D1181" s="8" t="s">
        <v>582</v>
      </c>
      <c r="E1181" s="9">
        <v>5</v>
      </c>
      <c r="F1181" s="8" t="s">
        <v>1332</v>
      </c>
      <c r="G1181" s="8" t="s">
        <v>31</v>
      </c>
      <c r="H1181" s="39">
        <v>2</v>
      </c>
      <c r="I1181" s="10">
        <v>15</v>
      </c>
      <c r="J1181" s="8" t="s">
        <v>33</v>
      </c>
      <c r="K1181" s="29">
        <v>4</v>
      </c>
      <c r="L1181" s="29">
        <v>2</v>
      </c>
      <c r="M1181" s="29"/>
      <c r="N1181" s="29">
        <v>2.4700000000000002</v>
      </c>
      <c r="O1181" s="25">
        <f t="shared" si="120"/>
        <v>6</v>
      </c>
      <c r="P1181" s="25">
        <f t="shared" si="121"/>
        <v>2</v>
      </c>
      <c r="Q1181" s="25">
        <f t="shared" si="122"/>
        <v>2.9400000000000004</v>
      </c>
      <c r="R1181" s="33">
        <f t="shared" si="123"/>
        <v>2.9400000000000004</v>
      </c>
      <c r="S1181" s="27">
        <f t="shared" si="137"/>
        <v>-72.030000000000186</v>
      </c>
      <c r="T1181" s="27">
        <f t="shared" si="137"/>
        <v>-213.71000000000012</v>
      </c>
      <c r="U1181" s="27">
        <f t="shared" si="137"/>
        <v>-140.11500000000004</v>
      </c>
      <c r="V1181" s="27">
        <f t="shared" si="137"/>
        <v>-60.291000000000068</v>
      </c>
      <c r="W1181" s="4" t="s">
        <v>1614</v>
      </c>
    </row>
    <row r="1182" spans="1:23" s="4" customFormat="1" ht="15" customHeight="1" x14ac:dyDescent="0.25">
      <c r="A1182" s="1"/>
      <c r="B1182" s="16">
        <v>44099</v>
      </c>
      <c r="C1182" s="8" t="s">
        <v>127</v>
      </c>
      <c r="D1182" s="8" t="s">
        <v>36</v>
      </c>
      <c r="E1182" s="9">
        <v>1</v>
      </c>
      <c r="F1182" s="8" t="s">
        <v>585</v>
      </c>
      <c r="G1182" s="8" t="s">
        <v>30</v>
      </c>
      <c r="H1182" s="39">
        <v>10</v>
      </c>
      <c r="I1182" s="10">
        <v>1.48</v>
      </c>
      <c r="J1182" s="8" t="s">
        <v>33</v>
      </c>
      <c r="K1182" s="29"/>
      <c r="L1182" s="29"/>
      <c r="M1182" s="29"/>
      <c r="N1182" s="29"/>
      <c r="O1182" s="25">
        <f t="shared" si="120"/>
        <v>-10</v>
      </c>
      <c r="P1182" s="25">
        <f t="shared" si="121"/>
        <v>-10</v>
      </c>
      <c r="Q1182" s="25">
        <f t="shared" si="122"/>
        <v>-10</v>
      </c>
      <c r="R1182" s="33">
        <f t="shared" si="123"/>
        <v>-10</v>
      </c>
      <c r="S1182" s="27">
        <f t="shared" si="137"/>
        <v>-82.030000000000186</v>
      </c>
      <c r="T1182" s="27">
        <f t="shared" si="137"/>
        <v>-223.71000000000012</v>
      </c>
      <c r="U1182" s="27">
        <f t="shared" si="137"/>
        <v>-150.11500000000004</v>
      </c>
      <c r="V1182" s="27">
        <f t="shared" si="137"/>
        <v>-70.291000000000068</v>
      </c>
      <c r="W1182" s="4" t="s">
        <v>1618</v>
      </c>
    </row>
    <row r="1183" spans="1:23" s="4" customFormat="1" ht="15" customHeight="1" x14ac:dyDescent="0.25">
      <c r="A1183" s="1"/>
      <c r="B1183" s="16">
        <v>44099</v>
      </c>
      <c r="C1183" s="8" t="s">
        <v>127</v>
      </c>
      <c r="D1183" s="8" t="s">
        <v>36</v>
      </c>
      <c r="E1183" s="9">
        <v>3</v>
      </c>
      <c r="F1183" s="8" t="s">
        <v>1620</v>
      </c>
      <c r="G1183" s="8" t="s">
        <v>30</v>
      </c>
      <c r="H1183" s="39">
        <v>8</v>
      </c>
      <c r="I1183" s="10">
        <v>1.57</v>
      </c>
      <c r="J1183" s="8" t="s">
        <v>14</v>
      </c>
      <c r="K1183" s="29">
        <v>1.5</v>
      </c>
      <c r="L1183" s="29">
        <v>1.5</v>
      </c>
      <c r="M1183" s="29">
        <v>1.35</v>
      </c>
      <c r="N1183" s="29">
        <v>1.3</v>
      </c>
      <c r="O1183" s="25">
        <f t="shared" si="120"/>
        <v>4</v>
      </c>
      <c r="P1183" s="25">
        <f t="shared" si="121"/>
        <v>4</v>
      </c>
      <c r="Q1183" s="25">
        <f t="shared" si="122"/>
        <v>2.8000000000000007</v>
      </c>
      <c r="R1183" s="33">
        <f t="shared" si="123"/>
        <v>2.4000000000000004</v>
      </c>
      <c r="S1183" s="27">
        <f t="shared" si="137"/>
        <v>-78.030000000000186</v>
      </c>
      <c r="T1183" s="27">
        <f t="shared" si="137"/>
        <v>-219.71000000000012</v>
      </c>
      <c r="U1183" s="27">
        <f t="shared" si="137"/>
        <v>-147.31500000000003</v>
      </c>
      <c r="V1183" s="27">
        <f t="shared" si="137"/>
        <v>-67.891000000000062</v>
      </c>
      <c r="W1183" s="4" t="s">
        <v>1619</v>
      </c>
    </row>
    <row r="1184" spans="1:23" s="4" customFormat="1" ht="15" customHeight="1" x14ac:dyDescent="0.25">
      <c r="A1184" s="1"/>
      <c r="B1184" s="16">
        <v>44099</v>
      </c>
      <c r="C1184" s="8" t="s">
        <v>127</v>
      </c>
      <c r="D1184" s="8" t="s">
        <v>36</v>
      </c>
      <c r="E1184" s="9">
        <v>4</v>
      </c>
      <c r="F1184" s="8" t="s">
        <v>1622</v>
      </c>
      <c r="G1184" s="8" t="s">
        <v>30</v>
      </c>
      <c r="H1184" s="39">
        <v>8</v>
      </c>
      <c r="I1184" s="10">
        <v>1.42</v>
      </c>
      <c r="J1184" s="8" t="s">
        <v>14</v>
      </c>
      <c r="K1184" s="29">
        <v>1.55</v>
      </c>
      <c r="L1184" s="29">
        <v>1.3</v>
      </c>
      <c r="M1184" s="29">
        <v>1.35</v>
      </c>
      <c r="N1184" s="29">
        <v>1.32</v>
      </c>
      <c r="O1184" s="25">
        <f t="shared" si="120"/>
        <v>4.4000000000000004</v>
      </c>
      <c r="P1184" s="25">
        <f t="shared" si="121"/>
        <v>2.4000000000000004</v>
      </c>
      <c r="Q1184" s="25">
        <f t="shared" si="122"/>
        <v>2.8000000000000007</v>
      </c>
      <c r="R1184" s="33">
        <f t="shared" si="123"/>
        <v>2.5600000000000005</v>
      </c>
      <c r="S1184" s="27">
        <f t="shared" si="137"/>
        <v>-73.63000000000018</v>
      </c>
      <c r="T1184" s="27">
        <f t="shared" si="137"/>
        <v>-217.31000000000012</v>
      </c>
      <c r="U1184" s="27">
        <f t="shared" si="137"/>
        <v>-144.51500000000001</v>
      </c>
      <c r="V1184" s="27">
        <f t="shared" si="137"/>
        <v>-65.33100000000006</v>
      </c>
      <c r="W1184" s="4" t="s">
        <v>1621</v>
      </c>
    </row>
    <row r="1185" spans="1:23" s="4" customFormat="1" ht="15" customHeight="1" x14ac:dyDescent="0.25">
      <c r="A1185" s="1"/>
      <c r="B1185" s="16">
        <v>44099</v>
      </c>
      <c r="C1185" s="8" t="s">
        <v>127</v>
      </c>
      <c r="D1185" s="8" t="s">
        <v>36</v>
      </c>
      <c r="E1185" s="9">
        <v>5</v>
      </c>
      <c r="F1185" s="8" t="s">
        <v>268</v>
      </c>
      <c r="G1185" s="8" t="s">
        <v>30</v>
      </c>
      <c r="H1185" s="39">
        <v>12</v>
      </c>
      <c r="I1185" s="10">
        <v>1.38</v>
      </c>
      <c r="J1185" s="8" t="s">
        <v>14</v>
      </c>
      <c r="K1185" s="29">
        <v>1.75</v>
      </c>
      <c r="L1185" s="29">
        <v>1.9</v>
      </c>
      <c r="M1185" s="29">
        <v>1.9</v>
      </c>
      <c r="N1185" s="29">
        <v>2.29</v>
      </c>
      <c r="O1185" s="25">
        <f t="shared" si="120"/>
        <v>9</v>
      </c>
      <c r="P1185" s="25">
        <f t="shared" si="121"/>
        <v>10.799999999999997</v>
      </c>
      <c r="Q1185" s="25">
        <f t="shared" si="122"/>
        <v>10.799999999999997</v>
      </c>
      <c r="R1185" s="33">
        <f t="shared" si="123"/>
        <v>15.48</v>
      </c>
      <c r="S1185" s="27">
        <f t="shared" si="137"/>
        <v>-64.63000000000018</v>
      </c>
      <c r="T1185" s="27">
        <f t="shared" si="137"/>
        <v>-206.5100000000001</v>
      </c>
      <c r="U1185" s="27">
        <f t="shared" si="137"/>
        <v>-133.71500000000003</v>
      </c>
      <c r="V1185" s="27">
        <f t="shared" si="137"/>
        <v>-49.851000000000056</v>
      </c>
      <c r="W1185" s="4" t="s">
        <v>1623</v>
      </c>
    </row>
    <row r="1186" spans="1:23" s="4" customFormat="1" ht="15" customHeight="1" x14ac:dyDescent="0.25">
      <c r="A1186" s="1"/>
      <c r="B1186" s="16">
        <v>44099</v>
      </c>
      <c r="C1186" s="8" t="s">
        <v>127</v>
      </c>
      <c r="D1186" s="8" t="s">
        <v>36</v>
      </c>
      <c r="E1186" s="9">
        <v>6</v>
      </c>
      <c r="F1186" s="8" t="s">
        <v>1625</v>
      </c>
      <c r="G1186" s="8" t="s">
        <v>30</v>
      </c>
      <c r="H1186" s="39">
        <v>2</v>
      </c>
      <c r="I1186" s="10">
        <v>4.6399999999999997</v>
      </c>
      <c r="J1186" s="8" t="s">
        <v>33</v>
      </c>
      <c r="K1186" s="29"/>
      <c r="L1186" s="29"/>
      <c r="M1186" s="29"/>
      <c r="N1186" s="29"/>
      <c r="O1186" s="25">
        <f t="shared" si="120"/>
        <v>-2</v>
      </c>
      <c r="P1186" s="25">
        <f t="shared" si="121"/>
        <v>-2</v>
      </c>
      <c r="Q1186" s="25">
        <f t="shared" si="122"/>
        <v>-2</v>
      </c>
      <c r="R1186" s="33">
        <f t="shared" si="123"/>
        <v>-2</v>
      </c>
      <c r="S1186" s="27">
        <f t="shared" si="137"/>
        <v>-66.63000000000018</v>
      </c>
      <c r="T1186" s="27">
        <f t="shared" si="137"/>
        <v>-208.5100000000001</v>
      </c>
      <c r="U1186" s="27">
        <f t="shared" si="137"/>
        <v>-135.71500000000003</v>
      </c>
      <c r="V1186" s="27">
        <f t="shared" si="137"/>
        <v>-51.851000000000056</v>
      </c>
      <c r="W1186" s="4" t="s">
        <v>1624</v>
      </c>
    </row>
    <row r="1187" spans="1:23" s="4" customFormat="1" ht="15" customHeight="1" x14ac:dyDescent="0.25">
      <c r="A1187" s="1"/>
      <c r="B1187" s="16">
        <v>44099</v>
      </c>
      <c r="C1187" s="8" t="s">
        <v>127</v>
      </c>
      <c r="D1187" s="8" t="s">
        <v>36</v>
      </c>
      <c r="E1187" s="9">
        <v>6</v>
      </c>
      <c r="F1187" s="8" t="s">
        <v>1626</v>
      </c>
      <c r="G1187" s="8" t="s">
        <v>30</v>
      </c>
      <c r="H1187" s="39">
        <v>2</v>
      </c>
      <c r="I1187" s="10">
        <v>5.0599999999999996</v>
      </c>
      <c r="J1187" s="8" t="s">
        <v>28</v>
      </c>
      <c r="K1187" s="29"/>
      <c r="L1187" s="29"/>
      <c r="M1187" s="29"/>
      <c r="N1187" s="29"/>
      <c r="O1187" s="25">
        <f t="shared" si="120"/>
        <v>-2</v>
      </c>
      <c r="P1187" s="25">
        <f t="shared" si="121"/>
        <v>-2</v>
      </c>
      <c r="Q1187" s="25">
        <f t="shared" si="122"/>
        <v>-2</v>
      </c>
      <c r="R1187" s="33">
        <f t="shared" si="123"/>
        <v>-2</v>
      </c>
      <c r="S1187" s="27">
        <f t="shared" si="137"/>
        <v>-68.63000000000018</v>
      </c>
      <c r="T1187" s="27">
        <f t="shared" si="137"/>
        <v>-210.5100000000001</v>
      </c>
      <c r="U1187" s="27">
        <f t="shared" si="137"/>
        <v>-137.71500000000003</v>
      </c>
      <c r="V1187" s="27">
        <f t="shared" si="137"/>
        <v>-53.851000000000056</v>
      </c>
      <c r="W1187" s="4" t="s">
        <v>1624</v>
      </c>
    </row>
    <row r="1188" spans="1:23" s="4" customFormat="1" ht="15" customHeight="1" x14ac:dyDescent="0.25">
      <c r="A1188" s="1"/>
      <c r="B1188" s="16">
        <v>44100</v>
      </c>
      <c r="C1188" s="8" t="s">
        <v>25</v>
      </c>
      <c r="D1188" s="8" t="s">
        <v>245</v>
      </c>
      <c r="E1188" s="9">
        <v>2</v>
      </c>
      <c r="F1188" s="8" t="s">
        <v>247</v>
      </c>
      <c r="G1188" s="8" t="s">
        <v>30</v>
      </c>
      <c r="H1188" s="39">
        <v>1</v>
      </c>
      <c r="I1188" s="10">
        <v>5.22</v>
      </c>
      <c r="J1188" s="8" t="s">
        <v>14</v>
      </c>
      <c r="K1188" s="29">
        <v>5</v>
      </c>
      <c r="L1188" s="29">
        <v>5.0999999999999996</v>
      </c>
      <c r="M1188" s="29">
        <v>5.0999999999999996</v>
      </c>
      <c r="N1188" s="29">
        <v>4.8899999999999997</v>
      </c>
      <c r="O1188" s="25">
        <f t="shared" si="120"/>
        <v>4</v>
      </c>
      <c r="P1188" s="25">
        <f t="shared" si="121"/>
        <v>4.0999999999999996</v>
      </c>
      <c r="Q1188" s="25">
        <f t="shared" si="122"/>
        <v>4.0999999999999996</v>
      </c>
      <c r="R1188" s="33">
        <f t="shared" si="123"/>
        <v>3.8899999999999997</v>
      </c>
      <c r="S1188" s="27">
        <f t="shared" si="137"/>
        <v>-64.63000000000018</v>
      </c>
      <c r="T1188" s="27">
        <f t="shared" si="137"/>
        <v>-206.41000000000011</v>
      </c>
      <c r="U1188" s="27">
        <f t="shared" si="137"/>
        <v>-133.61500000000004</v>
      </c>
      <c r="V1188" s="27">
        <f t="shared" si="137"/>
        <v>-49.961000000000055</v>
      </c>
      <c r="W1188" s="4" t="s">
        <v>1627</v>
      </c>
    </row>
    <row r="1189" spans="1:23" s="4" customFormat="1" ht="15" customHeight="1" x14ac:dyDescent="0.25">
      <c r="A1189" s="1"/>
      <c r="B1189" s="16">
        <v>44100</v>
      </c>
      <c r="C1189" s="8" t="s">
        <v>25</v>
      </c>
      <c r="D1189" s="8" t="s">
        <v>245</v>
      </c>
      <c r="E1189" s="9">
        <v>2</v>
      </c>
      <c r="F1189" s="8" t="s">
        <v>16</v>
      </c>
      <c r="G1189" s="8" t="s">
        <v>30</v>
      </c>
      <c r="H1189" s="39">
        <v>1</v>
      </c>
      <c r="I1189" s="10">
        <v>6.51</v>
      </c>
      <c r="J1189" s="8" t="s">
        <v>33</v>
      </c>
      <c r="K1189" s="29"/>
      <c r="L1189" s="29"/>
      <c r="M1189" s="29"/>
      <c r="N1189" s="29"/>
      <c r="O1189" s="25">
        <f t="shared" si="120"/>
        <v>-1</v>
      </c>
      <c r="P1189" s="25">
        <f t="shared" si="121"/>
        <v>-1</v>
      </c>
      <c r="Q1189" s="25">
        <f t="shared" si="122"/>
        <v>-1</v>
      </c>
      <c r="R1189" s="33">
        <f t="shared" si="123"/>
        <v>-1</v>
      </c>
      <c r="S1189" s="27">
        <f t="shared" si="137"/>
        <v>-65.63000000000018</v>
      </c>
      <c r="T1189" s="27">
        <f t="shared" si="137"/>
        <v>-207.41000000000011</v>
      </c>
      <c r="U1189" s="27">
        <f t="shared" si="137"/>
        <v>-134.61500000000004</v>
      </c>
      <c r="V1189" s="27">
        <f t="shared" si="137"/>
        <v>-50.961000000000055</v>
      </c>
      <c r="W1189" s="4" t="s">
        <v>1627</v>
      </c>
    </row>
    <row r="1190" spans="1:23" s="4" customFormat="1" ht="15" customHeight="1" x14ac:dyDescent="0.25">
      <c r="A1190" s="1"/>
      <c r="B1190" s="16">
        <v>44100</v>
      </c>
      <c r="C1190" s="8" t="s">
        <v>25</v>
      </c>
      <c r="D1190" s="8" t="s">
        <v>245</v>
      </c>
      <c r="E1190" s="9">
        <v>3</v>
      </c>
      <c r="F1190" s="8" t="s">
        <v>1439</v>
      </c>
      <c r="G1190" s="8" t="s">
        <v>30</v>
      </c>
      <c r="H1190" s="39">
        <v>10</v>
      </c>
      <c r="I1190" s="10">
        <v>2.66</v>
      </c>
      <c r="J1190" s="8" t="s">
        <v>28</v>
      </c>
      <c r="K1190" s="29"/>
      <c r="L1190" s="29"/>
      <c r="M1190" s="29"/>
      <c r="N1190" s="29"/>
      <c r="O1190" s="25">
        <f t="shared" si="120"/>
        <v>-10</v>
      </c>
      <c r="P1190" s="25">
        <f t="shared" si="121"/>
        <v>-10</v>
      </c>
      <c r="Q1190" s="25">
        <f t="shared" si="122"/>
        <v>-10</v>
      </c>
      <c r="R1190" s="33">
        <f t="shared" si="123"/>
        <v>-10</v>
      </c>
      <c r="S1190" s="27">
        <f t="shared" si="137"/>
        <v>-75.63000000000018</v>
      </c>
      <c r="T1190" s="27">
        <f t="shared" si="137"/>
        <v>-217.41000000000011</v>
      </c>
      <c r="U1190" s="27">
        <f t="shared" si="137"/>
        <v>-144.61500000000004</v>
      </c>
      <c r="V1190" s="27">
        <f t="shared" si="137"/>
        <v>-60.961000000000055</v>
      </c>
      <c r="W1190" s="4" t="s">
        <v>1628</v>
      </c>
    </row>
    <row r="1191" spans="1:23" s="4" customFormat="1" ht="15" customHeight="1" x14ac:dyDescent="0.25">
      <c r="A1191" s="1"/>
      <c r="B1191" s="16">
        <v>44100</v>
      </c>
      <c r="C1191" s="8" t="s">
        <v>25</v>
      </c>
      <c r="D1191" s="8" t="s">
        <v>245</v>
      </c>
      <c r="E1191" s="9">
        <v>3</v>
      </c>
      <c r="F1191" s="8" t="s">
        <v>1629</v>
      </c>
      <c r="G1191" s="8" t="s">
        <v>30</v>
      </c>
      <c r="H1191" s="39">
        <v>4</v>
      </c>
      <c r="I1191" s="10">
        <v>6.5</v>
      </c>
      <c r="J1191" s="8" t="s">
        <v>14</v>
      </c>
      <c r="K1191" s="29">
        <v>3.6</v>
      </c>
      <c r="L1191" s="29">
        <v>3.6</v>
      </c>
      <c r="M1191" s="29">
        <v>4</v>
      </c>
      <c r="N1191" s="29">
        <v>3.88</v>
      </c>
      <c r="O1191" s="25">
        <f t="shared" si="120"/>
        <v>10.4</v>
      </c>
      <c r="P1191" s="25">
        <f t="shared" si="121"/>
        <v>10.4</v>
      </c>
      <c r="Q1191" s="25">
        <f t="shared" si="122"/>
        <v>12</v>
      </c>
      <c r="R1191" s="33">
        <f t="shared" si="123"/>
        <v>11.52</v>
      </c>
      <c r="S1191" s="27">
        <f t="shared" si="137"/>
        <v>-65.230000000000175</v>
      </c>
      <c r="T1191" s="27">
        <f t="shared" si="137"/>
        <v>-207.0100000000001</v>
      </c>
      <c r="U1191" s="27">
        <f t="shared" si="137"/>
        <v>-132.61500000000004</v>
      </c>
      <c r="V1191" s="27">
        <f t="shared" si="137"/>
        <v>-49.441000000000059</v>
      </c>
      <c r="W1191" s="4" t="s">
        <v>1628</v>
      </c>
    </row>
    <row r="1192" spans="1:23" s="4" customFormat="1" ht="15" customHeight="1" x14ac:dyDescent="0.25">
      <c r="A1192" s="1"/>
      <c r="B1192" s="16">
        <v>44100</v>
      </c>
      <c r="C1192" s="8" t="s">
        <v>25</v>
      </c>
      <c r="D1192" s="8" t="s">
        <v>245</v>
      </c>
      <c r="E1192" s="9">
        <v>4</v>
      </c>
      <c r="F1192" s="8" t="s">
        <v>1496</v>
      </c>
      <c r="G1192" s="8" t="s">
        <v>30</v>
      </c>
      <c r="H1192" s="39">
        <v>2</v>
      </c>
      <c r="I1192" s="10">
        <v>4.18</v>
      </c>
      <c r="J1192" s="8" t="s">
        <v>14</v>
      </c>
      <c r="K1192" s="29">
        <v>4.4000000000000004</v>
      </c>
      <c r="L1192" s="29">
        <v>6.9</v>
      </c>
      <c r="M1192" s="29">
        <v>6.9</v>
      </c>
      <c r="N1192" s="29">
        <v>7.6</v>
      </c>
      <c r="O1192" s="25">
        <f t="shared" si="120"/>
        <v>6.8000000000000007</v>
      </c>
      <c r="P1192" s="25">
        <f t="shared" si="121"/>
        <v>11.8</v>
      </c>
      <c r="Q1192" s="25">
        <f t="shared" si="122"/>
        <v>11.8</v>
      </c>
      <c r="R1192" s="33">
        <f t="shared" si="123"/>
        <v>13.2</v>
      </c>
      <c r="S1192" s="27">
        <f t="shared" si="137"/>
        <v>-58.430000000000177</v>
      </c>
      <c r="T1192" s="27">
        <f t="shared" si="137"/>
        <v>-195.21000000000009</v>
      </c>
      <c r="U1192" s="27">
        <f t="shared" si="137"/>
        <v>-120.81500000000004</v>
      </c>
      <c r="V1192" s="27">
        <f t="shared" si="137"/>
        <v>-36.241000000000057</v>
      </c>
      <c r="W1192" s="4" t="s">
        <v>1630</v>
      </c>
    </row>
    <row r="1193" spans="1:23" s="4" customFormat="1" ht="15" customHeight="1" x14ac:dyDescent="0.25">
      <c r="A1193" s="1"/>
      <c r="B1193" s="16">
        <v>44100</v>
      </c>
      <c r="C1193" s="8" t="s">
        <v>25</v>
      </c>
      <c r="D1193" s="8" t="s">
        <v>245</v>
      </c>
      <c r="E1193" s="9">
        <v>6</v>
      </c>
      <c r="F1193" s="8" t="s">
        <v>1339</v>
      </c>
      <c r="G1193" s="8" t="s">
        <v>30</v>
      </c>
      <c r="H1193" s="39">
        <v>2</v>
      </c>
      <c r="I1193" s="10">
        <v>6.79</v>
      </c>
      <c r="J1193" s="8" t="s">
        <v>28</v>
      </c>
      <c r="K1193" s="29"/>
      <c r="L1193" s="29"/>
      <c r="M1193" s="29"/>
      <c r="N1193" s="29"/>
      <c r="O1193" s="25">
        <f t="shared" si="120"/>
        <v>-2</v>
      </c>
      <c r="P1193" s="25">
        <f t="shared" si="121"/>
        <v>-2</v>
      </c>
      <c r="Q1193" s="25">
        <f t="shared" si="122"/>
        <v>-2</v>
      </c>
      <c r="R1193" s="33">
        <f t="shared" si="123"/>
        <v>-2</v>
      </c>
      <c r="S1193" s="27">
        <f t="shared" ref="S1193:V1208" si="138">O1193+S1192</f>
        <v>-60.430000000000177</v>
      </c>
      <c r="T1193" s="27">
        <f t="shared" si="138"/>
        <v>-197.21000000000009</v>
      </c>
      <c r="U1193" s="27">
        <f t="shared" si="138"/>
        <v>-122.81500000000004</v>
      </c>
      <c r="V1193" s="27">
        <f t="shared" si="138"/>
        <v>-38.241000000000057</v>
      </c>
      <c r="W1193" s="4" t="s">
        <v>1631</v>
      </c>
    </row>
    <row r="1194" spans="1:23" s="4" customFormat="1" ht="15" customHeight="1" x14ac:dyDescent="0.25">
      <c r="A1194" s="1"/>
      <c r="B1194" s="16">
        <v>44100</v>
      </c>
      <c r="C1194" s="8" t="s">
        <v>25</v>
      </c>
      <c r="D1194" s="8" t="s">
        <v>245</v>
      </c>
      <c r="E1194" s="9">
        <v>6</v>
      </c>
      <c r="F1194" s="8" t="s">
        <v>1632</v>
      </c>
      <c r="G1194" s="8" t="s">
        <v>30</v>
      </c>
      <c r="H1194" s="39">
        <v>1</v>
      </c>
      <c r="I1194" s="10">
        <v>5.58</v>
      </c>
      <c r="J1194" s="8" t="s">
        <v>28</v>
      </c>
      <c r="K1194" s="29"/>
      <c r="L1194" s="29"/>
      <c r="M1194" s="29"/>
      <c r="N1194" s="29"/>
      <c r="O1194" s="25">
        <f t="shared" si="120"/>
        <v>-1</v>
      </c>
      <c r="P1194" s="25">
        <f t="shared" si="121"/>
        <v>-1</v>
      </c>
      <c r="Q1194" s="25">
        <f t="shared" si="122"/>
        <v>-1</v>
      </c>
      <c r="R1194" s="33">
        <f t="shared" si="123"/>
        <v>-1</v>
      </c>
      <c r="S1194" s="27">
        <f t="shared" si="138"/>
        <v>-61.430000000000177</v>
      </c>
      <c r="T1194" s="27">
        <f t="shared" si="138"/>
        <v>-198.21000000000009</v>
      </c>
      <c r="U1194" s="27">
        <f t="shared" si="138"/>
        <v>-123.81500000000004</v>
      </c>
      <c r="V1194" s="27">
        <f t="shared" si="138"/>
        <v>-39.241000000000057</v>
      </c>
      <c r="W1194" s="4" t="s">
        <v>1631</v>
      </c>
    </row>
    <row r="1195" spans="1:23" s="4" customFormat="1" ht="15" customHeight="1" x14ac:dyDescent="0.25">
      <c r="A1195" s="1"/>
      <c r="B1195" s="16">
        <v>44100</v>
      </c>
      <c r="C1195" s="8" t="s">
        <v>25</v>
      </c>
      <c r="D1195" s="8" t="s">
        <v>245</v>
      </c>
      <c r="E1195" s="9">
        <v>7</v>
      </c>
      <c r="F1195" s="8" t="s">
        <v>1635</v>
      </c>
      <c r="G1195" s="8" t="s">
        <v>30</v>
      </c>
      <c r="H1195" s="39">
        <v>4</v>
      </c>
      <c r="I1195" s="10">
        <v>6.43</v>
      </c>
      <c r="J1195" s="8" t="s">
        <v>33</v>
      </c>
      <c r="K1195" s="29"/>
      <c r="L1195" s="29"/>
      <c r="M1195" s="29"/>
      <c r="N1195" s="29"/>
      <c r="O1195" s="25">
        <f t="shared" si="120"/>
        <v>-4</v>
      </c>
      <c r="P1195" s="25">
        <f t="shared" si="121"/>
        <v>-4</v>
      </c>
      <c r="Q1195" s="25">
        <f t="shared" si="122"/>
        <v>-4</v>
      </c>
      <c r="R1195" s="33">
        <f t="shared" si="123"/>
        <v>-4</v>
      </c>
      <c r="S1195" s="27">
        <f t="shared" si="138"/>
        <v>-65.430000000000177</v>
      </c>
      <c r="T1195" s="27">
        <f t="shared" si="138"/>
        <v>-202.21000000000009</v>
      </c>
      <c r="U1195" s="27">
        <f t="shared" si="138"/>
        <v>-127.81500000000004</v>
      </c>
      <c r="V1195" s="27">
        <f t="shared" si="138"/>
        <v>-43.241000000000057</v>
      </c>
      <c r="W1195" s="4" t="s">
        <v>1633</v>
      </c>
    </row>
    <row r="1196" spans="1:23" s="4" customFormat="1" ht="15" customHeight="1" x14ac:dyDescent="0.25">
      <c r="A1196" s="1"/>
      <c r="B1196" s="16">
        <v>44100</v>
      </c>
      <c r="C1196" s="8" t="s">
        <v>25</v>
      </c>
      <c r="D1196" s="8" t="s">
        <v>245</v>
      </c>
      <c r="E1196" s="9">
        <v>7</v>
      </c>
      <c r="F1196" s="8" t="s">
        <v>1634</v>
      </c>
      <c r="G1196" s="8" t="s">
        <v>30</v>
      </c>
      <c r="H1196" s="39">
        <v>3</v>
      </c>
      <c r="I1196" s="10">
        <v>4.41</v>
      </c>
      <c r="J1196" s="8" t="s">
        <v>14</v>
      </c>
      <c r="K1196" s="29">
        <v>7.5</v>
      </c>
      <c r="L1196" s="29">
        <v>5.4</v>
      </c>
      <c r="M1196" s="29">
        <v>6</v>
      </c>
      <c r="N1196" s="29">
        <v>5.6</v>
      </c>
      <c r="O1196" s="25">
        <f t="shared" si="120"/>
        <v>19.5</v>
      </c>
      <c r="P1196" s="25">
        <f t="shared" si="121"/>
        <v>13.200000000000003</v>
      </c>
      <c r="Q1196" s="25">
        <f t="shared" si="122"/>
        <v>15</v>
      </c>
      <c r="R1196" s="33">
        <f t="shared" si="123"/>
        <v>13.799999999999997</v>
      </c>
      <c r="S1196" s="27">
        <f t="shared" si="138"/>
        <v>-45.930000000000177</v>
      </c>
      <c r="T1196" s="27">
        <f t="shared" si="138"/>
        <v>-189.0100000000001</v>
      </c>
      <c r="U1196" s="27">
        <f t="shared" si="138"/>
        <v>-112.81500000000004</v>
      </c>
      <c r="V1196" s="27">
        <f t="shared" si="138"/>
        <v>-29.441000000000059</v>
      </c>
      <c r="W1196" s="4" t="s">
        <v>1633</v>
      </c>
    </row>
    <row r="1197" spans="1:23" s="4" customFormat="1" ht="15" customHeight="1" x14ac:dyDescent="0.25">
      <c r="A1197" s="1"/>
      <c r="B1197" s="16">
        <v>44100</v>
      </c>
      <c r="C1197" s="8" t="s">
        <v>25</v>
      </c>
      <c r="D1197" s="8" t="s">
        <v>245</v>
      </c>
      <c r="E1197" s="9">
        <v>8</v>
      </c>
      <c r="F1197" s="8" t="s">
        <v>1428</v>
      </c>
      <c r="G1197" s="8" t="s">
        <v>30</v>
      </c>
      <c r="H1197" s="39">
        <v>2</v>
      </c>
      <c r="I1197" s="10">
        <v>8.57</v>
      </c>
      <c r="J1197" s="8" t="s">
        <v>28</v>
      </c>
      <c r="K1197" s="29"/>
      <c r="L1197" s="29"/>
      <c r="M1197" s="29"/>
      <c r="N1197" s="29"/>
      <c r="O1197" s="25">
        <f t="shared" si="120"/>
        <v>-2</v>
      </c>
      <c r="P1197" s="25">
        <f t="shared" si="121"/>
        <v>-2</v>
      </c>
      <c r="Q1197" s="25">
        <f t="shared" si="122"/>
        <v>-2</v>
      </c>
      <c r="R1197" s="33">
        <f t="shared" si="123"/>
        <v>-2</v>
      </c>
      <c r="S1197" s="27">
        <f t="shared" si="138"/>
        <v>-47.930000000000177</v>
      </c>
      <c r="T1197" s="27">
        <f t="shared" si="138"/>
        <v>-191.0100000000001</v>
      </c>
      <c r="U1197" s="27">
        <f t="shared" si="138"/>
        <v>-114.81500000000004</v>
      </c>
      <c r="V1197" s="27">
        <f t="shared" si="138"/>
        <v>-31.441000000000059</v>
      </c>
      <c r="W1197" s="4" t="s">
        <v>1636</v>
      </c>
    </row>
    <row r="1198" spans="1:23" s="4" customFormat="1" ht="15" customHeight="1" x14ac:dyDescent="0.25">
      <c r="A1198" s="1"/>
      <c r="B1198" s="16">
        <v>44100</v>
      </c>
      <c r="C1198" s="8" t="s">
        <v>25</v>
      </c>
      <c r="D1198" s="8" t="s">
        <v>245</v>
      </c>
      <c r="E1198" s="9">
        <v>8</v>
      </c>
      <c r="F1198" s="8" t="s">
        <v>225</v>
      </c>
      <c r="G1198" s="8" t="s">
        <v>30</v>
      </c>
      <c r="H1198" s="39">
        <v>2</v>
      </c>
      <c r="I1198" s="10">
        <v>9.92</v>
      </c>
      <c r="J1198" s="8" t="s">
        <v>33</v>
      </c>
      <c r="K1198" s="29"/>
      <c r="L1198" s="29"/>
      <c r="M1198" s="29"/>
      <c r="N1198" s="29"/>
      <c r="O1198" s="25">
        <f t="shared" si="120"/>
        <v>-2</v>
      </c>
      <c r="P1198" s="25">
        <f t="shared" si="121"/>
        <v>-2</v>
      </c>
      <c r="Q1198" s="25">
        <f t="shared" si="122"/>
        <v>-2</v>
      </c>
      <c r="R1198" s="33">
        <f t="shared" si="123"/>
        <v>-2</v>
      </c>
      <c r="S1198" s="27">
        <f t="shared" si="138"/>
        <v>-49.930000000000177</v>
      </c>
      <c r="T1198" s="27">
        <f t="shared" si="138"/>
        <v>-193.0100000000001</v>
      </c>
      <c r="U1198" s="27">
        <f t="shared" si="138"/>
        <v>-116.81500000000004</v>
      </c>
      <c r="V1198" s="27">
        <f t="shared" si="138"/>
        <v>-33.441000000000059</v>
      </c>
      <c r="W1198" s="4" t="s">
        <v>1636</v>
      </c>
    </row>
    <row r="1199" spans="1:23" s="4" customFormat="1" ht="15" customHeight="1" x14ac:dyDescent="0.25">
      <c r="A1199" s="1"/>
      <c r="B1199" s="16">
        <v>44100</v>
      </c>
      <c r="C1199" s="8" t="s">
        <v>25</v>
      </c>
      <c r="D1199" s="8" t="s">
        <v>245</v>
      </c>
      <c r="E1199" s="9">
        <v>9</v>
      </c>
      <c r="F1199" s="8" t="s">
        <v>162</v>
      </c>
      <c r="G1199" s="8" t="s">
        <v>30</v>
      </c>
      <c r="H1199" s="39">
        <v>2</v>
      </c>
      <c r="I1199" s="10">
        <v>4.3</v>
      </c>
      <c r="J1199" s="8" t="s">
        <v>28</v>
      </c>
      <c r="K1199" s="29"/>
      <c r="L1199" s="29"/>
      <c r="M1199" s="29"/>
      <c r="N1199" s="29"/>
      <c r="O1199" s="25">
        <f t="shared" si="120"/>
        <v>-2</v>
      </c>
      <c r="P1199" s="25">
        <f t="shared" si="121"/>
        <v>-2</v>
      </c>
      <c r="Q1199" s="25">
        <f t="shared" si="122"/>
        <v>-2</v>
      </c>
      <c r="R1199" s="33">
        <f t="shared" si="123"/>
        <v>-2</v>
      </c>
      <c r="S1199" s="27">
        <f t="shared" si="138"/>
        <v>-51.930000000000177</v>
      </c>
      <c r="T1199" s="27">
        <f t="shared" si="138"/>
        <v>-195.0100000000001</v>
      </c>
      <c r="U1199" s="27">
        <f t="shared" si="138"/>
        <v>-118.81500000000004</v>
      </c>
      <c r="V1199" s="27">
        <f t="shared" si="138"/>
        <v>-35.441000000000059</v>
      </c>
      <c r="W1199" s="4" t="s">
        <v>1637</v>
      </c>
    </row>
    <row r="1200" spans="1:23" s="4" customFormat="1" ht="15" customHeight="1" x14ac:dyDescent="0.25">
      <c r="A1200" s="1"/>
      <c r="B1200" s="16">
        <v>44100</v>
      </c>
      <c r="C1200" s="8" t="s">
        <v>25</v>
      </c>
      <c r="D1200" s="8" t="s">
        <v>245</v>
      </c>
      <c r="E1200" s="9">
        <v>9</v>
      </c>
      <c r="F1200" s="8" t="s">
        <v>1638</v>
      </c>
      <c r="G1200" s="8" t="s">
        <v>30</v>
      </c>
      <c r="H1200" s="39">
        <v>2</v>
      </c>
      <c r="I1200" s="10">
        <v>4.6399999999999997</v>
      </c>
      <c r="J1200" s="8" t="s">
        <v>28</v>
      </c>
      <c r="K1200" s="29"/>
      <c r="L1200" s="29"/>
      <c r="M1200" s="29"/>
      <c r="N1200" s="29"/>
      <c r="O1200" s="25">
        <f t="shared" si="120"/>
        <v>-2</v>
      </c>
      <c r="P1200" s="25">
        <f t="shared" si="121"/>
        <v>-2</v>
      </c>
      <c r="Q1200" s="25">
        <f t="shared" si="122"/>
        <v>-2</v>
      </c>
      <c r="R1200" s="33">
        <f t="shared" si="123"/>
        <v>-2</v>
      </c>
      <c r="S1200" s="27">
        <f t="shared" si="138"/>
        <v>-53.930000000000177</v>
      </c>
      <c r="T1200" s="27">
        <f t="shared" si="138"/>
        <v>-197.0100000000001</v>
      </c>
      <c r="U1200" s="27">
        <f t="shared" si="138"/>
        <v>-120.81500000000004</v>
      </c>
      <c r="V1200" s="27">
        <f t="shared" si="138"/>
        <v>-37.441000000000059</v>
      </c>
      <c r="W1200" s="4" t="s">
        <v>1637</v>
      </c>
    </row>
    <row r="1201" spans="1:23" s="4" customFormat="1" ht="15" customHeight="1" x14ac:dyDescent="0.25">
      <c r="A1201" s="1"/>
      <c r="B1201" s="16">
        <v>44100</v>
      </c>
      <c r="C1201" s="8" t="s">
        <v>25</v>
      </c>
      <c r="D1201" s="8" t="s">
        <v>65</v>
      </c>
      <c r="E1201" s="9">
        <v>1</v>
      </c>
      <c r="F1201" s="8" t="s">
        <v>1640</v>
      </c>
      <c r="G1201" s="8" t="s">
        <v>30</v>
      </c>
      <c r="H1201" s="39">
        <v>3</v>
      </c>
      <c r="I1201" s="10">
        <v>1.89</v>
      </c>
      <c r="J1201" s="8" t="s">
        <v>28</v>
      </c>
      <c r="K1201" s="29"/>
      <c r="L1201" s="29"/>
      <c r="M1201" s="29"/>
      <c r="N1201" s="29"/>
      <c r="O1201" s="25">
        <f t="shared" si="120"/>
        <v>-3</v>
      </c>
      <c r="P1201" s="25">
        <f t="shared" si="121"/>
        <v>-3</v>
      </c>
      <c r="Q1201" s="25">
        <f t="shared" si="122"/>
        <v>-3</v>
      </c>
      <c r="R1201" s="33">
        <f t="shared" si="123"/>
        <v>-3</v>
      </c>
      <c r="S1201" s="27">
        <f t="shared" si="138"/>
        <v>-56.930000000000177</v>
      </c>
      <c r="T1201" s="27">
        <f t="shared" si="138"/>
        <v>-200.0100000000001</v>
      </c>
      <c r="U1201" s="27">
        <f t="shared" si="138"/>
        <v>-123.81500000000004</v>
      </c>
      <c r="V1201" s="27">
        <f t="shared" si="138"/>
        <v>-40.441000000000059</v>
      </c>
      <c r="W1201" s="4" t="s">
        <v>1639</v>
      </c>
    </row>
    <row r="1202" spans="1:23" s="4" customFormat="1" ht="15" customHeight="1" x14ac:dyDescent="0.25">
      <c r="A1202" s="1"/>
      <c r="B1202" s="16">
        <v>44100</v>
      </c>
      <c r="C1202" s="8" t="s">
        <v>25</v>
      </c>
      <c r="D1202" s="8" t="s">
        <v>65</v>
      </c>
      <c r="E1202" s="9">
        <v>1</v>
      </c>
      <c r="F1202" s="8" t="s">
        <v>625</v>
      </c>
      <c r="G1202" s="8" t="s">
        <v>30</v>
      </c>
      <c r="H1202" s="39">
        <v>1</v>
      </c>
      <c r="I1202" s="10">
        <v>7.14</v>
      </c>
      <c r="J1202" s="8" t="s">
        <v>28</v>
      </c>
      <c r="K1202" s="29"/>
      <c r="L1202" s="29"/>
      <c r="M1202" s="29"/>
      <c r="N1202" s="29"/>
      <c r="O1202" s="25">
        <f t="shared" si="120"/>
        <v>-1</v>
      </c>
      <c r="P1202" s="25">
        <f t="shared" si="121"/>
        <v>-1</v>
      </c>
      <c r="Q1202" s="25">
        <f t="shared" si="122"/>
        <v>-1</v>
      </c>
      <c r="R1202" s="33">
        <f t="shared" si="123"/>
        <v>-1</v>
      </c>
      <c r="S1202" s="27">
        <f t="shared" si="138"/>
        <v>-57.930000000000177</v>
      </c>
      <c r="T1202" s="27">
        <f t="shared" si="138"/>
        <v>-201.0100000000001</v>
      </c>
      <c r="U1202" s="27">
        <f t="shared" si="138"/>
        <v>-124.81500000000004</v>
      </c>
      <c r="V1202" s="27">
        <f t="shared" si="138"/>
        <v>-41.441000000000059</v>
      </c>
      <c r="W1202" s="4" t="s">
        <v>1639</v>
      </c>
    </row>
    <row r="1203" spans="1:23" s="4" customFormat="1" ht="15" customHeight="1" x14ac:dyDescent="0.25">
      <c r="A1203" s="1"/>
      <c r="B1203" s="16">
        <v>44100</v>
      </c>
      <c r="C1203" s="8" t="s">
        <v>25</v>
      </c>
      <c r="D1203" s="8" t="s">
        <v>65</v>
      </c>
      <c r="E1203" s="9">
        <v>4</v>
      </c>
      <c r="F1203" s="8" t="s">
        <v>1528</v>
      </c>
      <c r="G1203" s="8" t="s">
        <v>30</v>
      </c>
      <c r="H1203" s="39">
        <v>4</v>
      </c>
      <c r="I1203" s="10">
        <v>2.57</v>
      </c>
      <c r="J1203" s="8" t="s">
        <v>14</v>
      </c>
      <c r="K1203" s="29">
        <v>2.6</v>
      </c>
      <c r="L1203" s="29">
        <v>2.4</v>
      </c>
      <c r="M1203" s="29">
        <v>2.35</v>
      </c>
      <c r="N1203" s="29">
        <v>2.41</v>
      </c>
      <c r="O1203" s="25">
        <f t="shared" si="120"/>
        <v>6.4</v>
      </c>
      <c r="P1203" s="25">
        <f t="shared" si="121"/>
        <v>5.6</v>
      </c>
      <c r="Q1203" s="25">
        <f t="shared" si="122"/>
        <v>5.4</v>
      </c>
      <c r="R1203" s="33">
        <f t="shared" si="123"/>
        <v>5.6400000000000006</v>
      </c>
      <c r="S1203" s="27">
        <f t="shared" si="138"/>
        <v>-51.530000000000179</v>
      </c>
      <c r="T1203" s="27">
        <f t="shared" si="138"/>
        <v>-195.41000000000011</v>
      </c>
      <c r="U1203" s="27">
        <f t="shared" si="138"/>
        <v>-119.41500000000003</v>
      </c>
      <c r="V1203" s="27">
        <f t="shared" si="138"/>
        <v>-35.801000000000059</v>
      </c>
      <c r="W1203" s="4" t="s">
        <v>1641</v>
      </c>
    </row>
    <row r="1204" spans="1:23" s="4" customFormat="1" ht="15" customHeight="1" x14ac:dyDescent="0.25">
      <c r="A1204" s="1"/>
      <c r="B1204" s="16">
        <v>44100</v>
      </c>
      <c r="C1204" s="8" t="s">
        <v>25</v>
      </c>
      <c r="D1204" s="8" t="s">
        <v>65</v>
      </c>
      <c r="E1204" s="9">
        <v>4</v>
      </c>
      <c r="F1204" s="8" t="s">
        <v>1642</v>
      </c>
      <c r="G1204" s="8" t="s">
        <v>30</v>
      </c>
      <c r="H1204" s="39">
        <v>1</v>
      </c>
      <c r="I1204" s="10">
        <v>5</v>
      </c>
      <c r="J1204" s="8" t="s">
        <v>33</v>
      </c>
      <c r="K1204" s="29"/>
      <c r="L1204" s="29"/>
      <c r="M1204" s="29"/>
      <c r="N1204" s="29"/>
      <c r="O1204" s="25">
        <f t="shared" si="120"/>
        <v>-1</v>
      </c>
      <c r="P1204" s="25">
        <f t="shared" si="121"/>
        <v>-1</v>
      </c>
      <c r="Q1204" s="25">
        <f t="shared" si="122"/>
        <v>-1</v>
      </c>
      <c r="R1204" s="33">
        <f t="shared" si="123"/>
        <v>-1</v>
      </c>
      <c r="S1204" s="27">
        <f t="shared" si="138"/>
        <v>-52.530000000000179</v>
      </c>
      <c r="T1204" s="27">
        <f t="shared" si="138"/>
        <v>-196.41000000000011</v>
      </c>
      <c r="U1204" s="27">
        <f t="shared" si="138"/>
        <v>-120.41500000000003</v>
      </c>
      <c r="V1204" s="27">
        <f t="shared" si="138"/>
        <v>-36.801000000000059</v>
      </c>
      <c r="W1204" s="4" t="s">
        <v>1641</v>
      </c>
    </row>
    <row r="1205" spans="1:23" s="4" customFormat="1" ht="15" customHeight="1" x14ac:dyDescent="0.25">
      <c r="A1205" s="1"/>
      <c r="B1205" s="16">
        <v>44101</v>
      </c>
      <c r="C1205" s="8" t="s">
        <v>35</v>
      </c>
      <c r="D1205" s="8" t="s">
        <v>36</v>
      </c>
      <c r="E1205" s="9">
        <v>1</v>
      </c>
      <c r="F1205" s="8" t="s">
        <v>783</v>
      </c>
      <c r="G1205" s="8" t="s">
        <v>30</v>
      </c>
      <c r="H1205" s="39">
        <v>4</v>
      </c>
      <c r="I1205" s="10">
        <v>1.99</v>
      </c>
      <c r="J1205" s="8" t="s">
        <v>7</v>
      </c>
      <c r="K1205" s="29"/>
      <c r="L1205" s="29"/>
      <c r="M1205" s="29"/>
      <c r="N1205" s="29"/>
      <c r="O1205" s="25">
        <f t="shared" si="120"/>
        <v>-4</v>
      </c>
      <c r="P1205" s="25">
        <f t="shared" si="121"/>
        <v>-4</v>
      </c>
      <c r="Q1205" s="25">
        <f t="shared" si="122"/>
        <v>-4</v>
      </c>
      <c r="R1205" s="33">
        <f t="shared" si="123"/>
        <v>-4</v>
      </c>
      <c r="S1205" s="27">
        <f t="shared" si="138"/>
        <v>-56.530000000000179</v>
      </c>
      <c r="T1205" s="27">
        <f t="shared" si="138"/>
        <v>-200.41000000000011</v>
      </c>
      <c r="U1205" s="27">
        <f t="shared" si="138"/>
        <v>-124.41500000000003</v>
      </c>
      <c r="V1205" s="27">
        <f t="shared" si="138"/>
        <v>-40.801000000000059</v>
      </c>
      <c r="W1205" s="4" t="s">
        <v>1643</v>
      </c>
    </row>
    <row r="1206" spans="1:23" s="4" customFormat="1" ht="15" customHeight="1" x14ac:dyDescent="0.25">
      <c r="A1206" s="1"/>
      <c r="B1206" s="16">
        <v>44101</v>
      </c>
      <c r="C1206" s="8" t="s">
        <v>35</v>
      </c>
      <c r="D1206" s="8" t="s">
        <v>36</v>
      </c>
      <c r="E1206" s="9">
        <v>3</v>
      </c>
      <c r="F1206" s="8" t="s">
        <v>655</v>
      </c>
      <c r="G1206" s="8" t="s">
        <v>30</v>
      </c>
      <c r="H1206" s="39">
        <v>10</v>
      </c>
      <c r="I1206" s="10">
        <v>1.63</v>
      </c>
      <c r="J1206" s="8" t="s">
        <v>14</v>
      </c>
      <c r="K1206" s="29">
        <v>2.2000000000000002</v>
      </c>
      <c r="L1206" s="29">
        <v>1.8</v>
      </c>
      <c r="M1206" s="29">
        <v>2.1</v>
      </c>
      <c r="N1206" s="29">
        <v>1.88</v>
      </c>
      <c r="O1206" s="25">
        <f t="shared" si="120"/>
        <v>12</v>
      </c>
      <c r="P1206" s="25">
        <f t="shared" si="121"/>
        <v>8</v>
      </c>
      <c r="Q1206" s="25">
        <f t="shared" si="122"/>
        <v>11</v>
      </c>
      <c r="R1206" s="33">
        <f t="shared" si="123"/>
        <v>8.7999999999999972</v>
      </c>
      <c r="S1206" s="27">
        <f t="shared" si="138"/>
        <v>-44.530000000000179</v>
      </c>
      <c r="T1206" s="27">
        <f t="shared" si="138"/>
        <v>-192.41000000000011</v>
      </c>
      <c r="U1206" s="27">
        <f t="shared" si="138"/>
        <v>-113.41500000000003</v>
      </c>
      <c r="V1206" s="27">
        <f t="shared" si="138"/>
        <v>-32.001000000000062</v>
      </c>
      <c r="W1206" s="4" t="s">
        <v>1644</v>
      </c>
    </row>
    <row r="1207" spans="1:23" s="4" customFormat="1" ht="15" customHeight="1" x14ac:dyDescent="0.25">
      <c r="A1207" s="1"/>
      <c r="B1207" s="16">
        <v>44104</v>
      </c>
      <c r="C1207" s="8" t="s">
        <v>27</v>
      </c>
      <c r="D1207" s="8" t="s">
        <v>65</v>
      </c>
      <c r="E1207" s="9">
        <v>1</v>
      </c>
      <c r="F1207" s="8" t="s">
        <v>1646</v>
      </c>
      <c r="G1207" s="8" t="s">
        <v>30</v>
      </c>
      <c r="H1207" s="39">
        <v>6</v>
      </c>
      <c r="I1207" s="10">
        <v>2.78</v>
      </c>
      <c r="J1207" s="8" t="s">
        <v>7</v>
      </c>
      <c r="K1207" s="29"/>
      <c r="L1207" s="29"/>
      <c r="M1207" s="29"/>
      <c r="N1207" s="29"/>
      <c r="O1207" s="25">
        <f t="shared" si="120"/>
        <v>-6</v>
      </c>
      <c r="P1207" s="25">
        <f t="shared" si="121"/>
        <v>-6</v>
      </c>
      <c r="Q1207" s="25">
        <f t="shared" si="122"/>
        <v>-6</v>
      </c>
      <c r="R1207" s="33">
        <f t="shared" si="123"/>
        <v>-6</v>
      </c>
      <c r="S1207" s="27">
        <f t="shared" si="138"/>
        <v>-50.530000000000179</v>
      </c>
      <c r="T1207" s="27">
        <f t="shared" si="138"/>
        <v>-198.41000000000011</v>
      </c>
      <c r="U1207" s="27">
        <f t="shared" si="138"/>
        <v>-119.41500000000003</v>
      </c>
      <c r="V1207" s="27">
        <f t="shared" si="138"/>
        <v>-38.001000000000062</v>
      </c>
      <c r="W1207" s="4" t="s">
        <v>1645</v>
      </c>
    </row>
    <row r="1208" spans="1:23" s="4" customFormat="1" ht="15" customHeight="1" x14ac:dyDescent="0.25">
      <c r="A1208" s="1"/>
      <c r="B1208" s="16">
        <v>44104</v>
      </c>
      <c r="C1208" s="8" t="s">
        <v>27</v>
      </c>
      <c r="D1208" s="8" t="s">
        <v>65</v>
      </c>
      <c r="E1208" s="9">
        <v>1</v>
      </c>
      <c r="F1208" s="8" t="s">
        <v>327</v>
      </c>
      <c r="G1208" s="8" t="s">
        <v>30</v>
      </c>
      <c r="H1208" s="39">
        <v>4</v>
      </c>
      <c r="I1208" s="10">
        <v>3.93</v>
      </c>
      <c r="J1208" s="8" t="s">
        <v>14</v>
      </c>
      <c r="K1208" s="29">
        <v>4.5999999999999996</v>
      </c>
      <c r="L1208" s="29">
        <v>5.4</v>
      </c>
      <c r="M1208" s="29">
        <v>4.8</v>
      </c>
      <c r="N1208" s="29">
        <v>5.7</v>
      </c>
      <c r="O1208" s="25">
        <f t="shared" si="120"/>
        <v>14.399999999999999</v>
      </c>
      <c r="P1208" s="25">
        <f t="shared" si="121"/>
        <v>17.600000000000001</v>
      </c>
      <c r="Q1208" s="25">
        <f t="shared" si="122"/>
        <v>15.2</v>
      </c>
      <c r="R1208" s="33">
        <f t="shared" si="123"/>
        <v>18.8</v>
      </c>
      <c r="S1208" s="27">
        <f t="shared" si="138"/>
        <v>-36.13000000000018</v>
      </c>
      <c r="T1208" s="27">
        <f t="shared" si="138"/>
        <v>-180.81000000000012</v>
      </c>
      <c r="U1208" s="27">
        <f t="shared" si="138"/>
        <v>-104.21500000000003</v>
      </c>
      <c r="V1208" s="27">
        <f t="shared" si="138"/>
        <v>-19.201000000000061</v>
      </c>
      <c r="W1208" s="4" t="s">
        <v>1645</v>
      </c>
    </row>
    <row r="1209" spans="1:23" s="4" customFormat="1" ht="15" customHeight="1" x14ac:dyDescent="0.25">
      <c r="A1209" s="1"/>
      <c r="B1209" s="16">
        <v>44104</v>
      </c>
      <c r="C1209" s="8" t="s">
        <v>27</v>
      </c>
      <c r="D1209" s="8" t="s">
        <v>65</v>
      </c>
      <c r="E1209" s="9">
        <v>2</v>
      </c>
      <c r="F1209" s="8" t="s">
        <v>1648</v>
      </c>
      <c r="G1209" s="8" t="s">
        <v>30</v>
      </c>
      <c r="H1209" s="39">
        <v>6</v>
      </c>
      <c r="I1209" s="10">
        <v>2.5</v>
      </c>
      <c r="J1209" s="8" t="s">
        <v>28</v>
      </c>
      <c r="K1209" s="29"/>
      <c r="L1209" s="29"/>
      <c r="M1209" s="29"/>
      <c r="N1209" s="29"/>
      <c r="O1209" s="25">
        <f t="shared" si="120"/>
        <v>-6</v>
      </c>
      <c r="P1209" s="25">
        <f t="shared" si="121"/>
        <v>-6</v>
      </c>
      <c r="Q1209" s="25">
        <f t="shared" si="122"/>
        <v>-6</v>
      </c>
      <c r="R1209" s="33">
        <f t="shared" si="123"/>
        <v>-6</v>
      </c>
      <c r="S1209" s="27">
        <f t="shared" ref="S1209:V1224" si="139">O1209+S1208</f>
        <v>-42.13000000000018</v>
      </c>
      <c r="T1209" s="27">
        <f t="shared" si="139"/>
        <v>-186.81000000000012</v>
      </c>
      <c r="U1209" s="27">
        <f t="shared" si="139"/>
        <v>-110.21500000000003</v>
      </c>
      <c r="V1209" s="27">
        <f t="shared" si="139"/>
        <v>-25.201000000000061</v>
      </c>
      <c r="W1209" s="4" t="s">
        <v>1647</v>
      </c>
    </row>
    <row r="1210" spans="1:23" s="4" customFormat="1" ht="15" customHeight="1" x14ac:dyDescent="0.25">
      <c r="A1210" s="1"/>
      <c r="B1210" s="16">
        <v>44104</v>
      </c>
      <c r="C1210" s="8" t="s">
        <v>27</v>
      </c>
      <c r="D1210" s="8" t="s">
        <v>65</v>
      </c>
      <c r="E1210" s="9">
        <v>2</v>
      </c>
      <c r="F1210" s="8" t="s">
        <v>552</v>
      </c>
      <c r="G1210" s="8" t="s">
        <v>30</v>
      </c>
      <c r="H1210" s="39">
        <v>2</v>
      </c>
      <c r="I1210" s="10">
        <v>6.39</v>
      </c>
      <c r="J1210" s="8" t="s">
        <v>14</v>
      </c>
      <c r="K1210" s="29">
        <v>9</v>
      </c>
      <c r="L1210" s="29">
        <v>10.9</v>
      </c>
      <c r="M1210" s="29">
        <v>11</v>
      </c>
      <c r="N1210" s="29">
        <v>13.5</v>
      </c>
      <c r="O1210" s="25">
        <f t="shared" si="120"/>
        <v>16</v>
      </c>
      <c r="P1210" s="25">
        <f t="shared" si="121"/>
        <v>19.8</v>
      </c>
      <c r="Q1210" s="25">
        <f t="shared" si="122"/>
        <v>20</v>
      </c>
      <c r="R1210" s="33">
        <f t="shared" si="123"/>
        <v>25</v>
      </c>
      <c r="S1210" s="27">
        <f t="shared" si="139"/>
        <v>-26.13000000000018</v>
      </c>
      <c r="T1210" s="27">
        <f t="shared" si="139"/>
        <v>-167.0100000000001</v>
      </c>
      <c r="U1210" s="27">
        <f t="shared" si="139"/>
        <v>-90.215000000000032</v>
      </c>
      <c r="V1210" s="27">
        <f t="shared" si="139"/>
        <v>-0.20100000000006091</v>
      </c>
      <c r="W1210" s="4" t="s">
        <v>1647</v>
      </c>
    </row>
    <row r="1211" spans="1:23" s="4" customFormat="1" ht="15" customHeight="1" x14ac:dyDescent="0.25">
      <c r="A1211" s="1"/>
      <c r="B1211" s="16">
        <v>44104</v>
      </c>
      <c r="C1211" s="8" t="s">
        <v>27</v>
      </c>
      <c r="D1211" s="8" t="s">
        <v>65</v>
      </c>
      <c r="E1211" s="9">
        <v>5</v>
      </c>
      <c r="F1211" s="8" t="s">
        <v>1650</v>
      </c>
      <c r="G1211" s="8" t="s">
        <v>30</v>
      </c>
      <c r="H1211" s="39">
        <v>1</v>
      </c>
      <c r="I1211" s="10">
        <v>6.36</v>
      </c>
      <c r="J1211" s="8" t="s">
        <v>28</v>
      </c>
      <c r="K1211" s="29"/>
      <c r="L1211" s="29"/>
      <c r="M1211" s="29"/>
      <c r="N1211" s="29"/>
      <c r="O1211" s="25">
        <f t="shared" si="120"/>
        <v>-1</v>
      </c>
      <c r="P1211" s="25">
        <f t="shared" si="121"/>
        <v>-1</v>
      </c>
      <c r="Q1211" s="25">
        <f t="shared" si="122"/>
        <v>-1</v>
      </c>
      <c r="R1211" s="33">
        <f t="shared" si="123"/>
        <v>-1</v>
      </c>
      <c r="S1211" s="27">
        <f t="shared" si="139"/>
        <v>-27.13000000000018</v>
      </c>
      <c r="T1211" s="27">
        <f t="shared" si="139"/>
        <v>-168.0100000000001</v>
      </c>
      <c r="U1211" s="27">
        <f t="shared" si="139"/>
        <v>-91.215000000000032</v>
      </c>
      <c r="V1211" s="27">
        <f t="shared" si="139"/>
        <v>-1.2010000000000609</v>
      </c>
      <c r="W1211" s="4" t="s">
        <v>1649</v>
      </c>
    </row>
    <row r="1212" spans="1:23" s="4" customFormat="1" ht="15" customHeight="1" x14ac:dyDescent="0.25">
      <c r="A1212" s="1"/>
      <c r="B1212" s="16">
        <v>44104</v>
      </c>
      <c r="C1212" s="8" t="s">
        <v>27</v>
      </c>
      <c r="D1212" s="8" t="s">
        <v>65</v>
      </c>
      <c r="E1212" s="9">
        <v>5</v>
      </c>
      <c r="F1212" s="8" t="s">
        <v>1650</v>
      </c>
      <c r="G1212" s="8" t="s">
        <v>31</v>
      </c>
      <c r="H1212" s="39">
        <v>1</v>
      </c>
      <c r="I1212" s="10">
        <v>6.36</v>
      </c>
      <c r="J1212" s="8" t="s">
        <v>28</v>
      </c>
      <c r="K1212" s="29"/>
      <c r="L1212" s="29"/>
      <c r="M1212" s="29"/>
      <c r="N1212" s="29"/>
      <c r="O1212" s="25">
        <f t="shared" si="120"/>
        <v>-1</v>
      </c>
      <c r="P1212" s="25">
        <f t="shared" si="121"/>
        <v>-1</v>
      </c>
      <c r="Q1212" s="25">
        <f t="shared" si="122"/>
        <v>-1</v>
      </c>
      <c r="R1212" s="33">
        <f t="shared" si="123"/>
        <v>-1</v>
      </c>
      <c r="S1212" s="27">
        <f t="shared" si="139"/>
        <v>-28.13000000000018</v>
      </c>
      <c r="T1212" s="27">
        <f t="shared" si="139"/>
        <v>-169.0100000000001</v>
      </c>
      <c r="U1212" s="27">
        <f t="shared" si="139"/>
        <v>-92.215000000000032</v>
      </c>
      <c r="V1212" s="27">
        <f t="shared" si="139"/>
        <v>-2.2010000000000609</v>
      </c>
      <c r="W1212" s="4" t="s">
        <v>1649</v>
      </c>
    </row>
    <row r="1213" spans="1:23" s="4" customFormat="1" ht="15" customHeight="1" x14ac:dyDescent="0.25">
      <c r="A1213" s="1"/>
      <c r="B1213" s="16">
        <v>44104</v>
      </c>
      <c r="C1213" s="8" t="s">
        <v>27</v>
      </c>
      <c r="D1213" s="8" t="s">
        <v>65</v>
      </c>
      <c r="E1213" s="9">
        <v>6</v>
      </c>
      <c r="F1213" s="8" t="s">
        <v>1369</v>
      </c>
      <c r="G1213" s="8" t="s">
        <v>30</v>
      </c>
      <c r="H1213" s="39">
        <v>12</v>
      </c>
      <c r="I1213" s="10">
        <v>1.87</v>
      </c>
      <c r="J1213" s="8" t="s">
        <v>28</v>
      </c>
      <c r="K1213" s="29"/>
      <c r="L1213" s="29"/>
      <c r="M1213" s="29"/>
      <c r="N1213" s="29"/>
      <c r="O1213" s="25">
        <f t="shared" si="120"/>
        <v>-12</v>
      </c>
      <c r="P1213" s="25">
        <f t="shared" si="121"/>
        <v>-12</v>
      </c>
      <c r="Q1213" s="25">
        <f t="shared" si="122"/>
        <v>-12</v>
      </c>
      <c r="R1213" s="33">
        <f t="shared" si="123"/>
        <v>-12</v>
      </c>
      <c r="S1213" s="27">
        <f t="shared" si="139"/>
        <v>-40.13000000000018</v>
      </c>
      <c r="T1213" s="27">
        <f t="shared" si="139"/>
        <v>-181.0100000000001</v>
      </c>
      <c r="U1213" s="27">
        <f t="shared" si="139"/>
        <v>-104.21500000000003</v>
      </c>
      <c r="V1213" s="27">
        <f t="shared" si="139"/>
        <v>-14.201000000000061</v>
      </c>
      <c r="W1213" s="4" t="s">
        <v>1651</v>
      </c>
    </row>
    <row r="1214" spans="1:23" s="4" customFormat="1" ht="15" customHeight="1" x14ac:dyDescent="0.25">
      <c r="A1214" s="1"/>
      <c r="B1214" s="16">
        <v>44106</v>
      </c>
      <c r="C1214" s="8" t="s">
        <v>127</v>
      </c>
      <c r="D1214" s="8" t="s">
        <v>582</v>
      </c>
      <c r="E1214" s="9">
        <v>3</v>
      </c>
      <c r="F1214" s="8" t="s">
        <v>1653</v>
      </c>
      <c r="G1214" s="8" t="s">
        <v>30</v>
      </c>
      <c r="H1214" s="39">
        <v>1</v>
      </c>
      <c r="I1214" s="10">
        <v>9.59</v>
      </c>
      <c r="J1214" s="8" t="s">
        <v>7</v>
      </c>
      <c r="K1214" s="29"/>
      <c r="L1214" s="29"/>
      <c r="M1214" s="29"/>
      <c r="N1214" s="29"/>
      <c r="O1214" s="25">
        <f t="shared" si="120"/>
        <v>-1</v>
      </c>
      <c r="P1214" s="25">
        <f t="shared" si="121"/>
        <v>-1</v>
      </c>
      <c r="Q1214" s="25">
        <f t="shared" si="122"/>
        <v>-1</v>
      </c>
      <c r="R1214" s="33">
        <f t="shared" si="123"/>
        <v>-1</v>
      </c>
      <c r="S1214" s="27">
        <f t="shared" si="139"/>
        <v>-41.13000000000018</v>
      </c>
      <c r="T1214" s="27">
        <f t="shared" si="139"/>
        <v>-182.0100000000001</v>
      </c>
      <c r="U1214" s="27">
        <f t="shared" si="139"/>
        <v>-105.21500000000003</v>
      </c>
      <c r="V1214" s="27">
        <f t="shared" si="139"/>
        <v>-15.201000000000061</v>
      </c>
      <c r="W1214" s="4" t="s">
        <v>1652</v>
      </c>
    </row>
    <row r="1215" spans="1:23" s="4" customFormat="1" ht="15" customHeight="1" x14ac:dyDescent="0.25">
      <c r="A1215" s="1"/>
      <c r="B1215" s="16">
        <v>44106</v>
      </c>
      <c r="C1215" s="8" t="s">
        <v>127</v>
      </c>
      <c r="D1215" s="8" t="s">
        <v>582</v>
      </c>
      <c r="E1215" s="9">
        <v>3</v>
      </c>
      <c r="F1215" s="8" t="s">
        <v>1653</v>
      </c>
      <c r="G1215" s="8" t="s">
        <v>31</v>
      </c>
      <c r="H1215" s="39">
        <v>1</v>
      </c>
      <c r="I1215" s="10">
        <v>9.59</v>
      </c>
      <c r="J1215" s="8" t="s">
        <v>7</v>
      </c>
      <c r="K1215" s="29">
        <v>4.5</v>
      </c>
      <c r="L1215" s="29">
        <v>3.6</v>
      </c>
      <c r="M1215" s="29"/>
      <c r="N1215" s="29">
        <v>3.7</v>
      </c>
      <c r="O1215" s="25">
        <f t="shared" si="120"/>
        <v>3.5</v>
      </c>
      <c r="P1215" s="25">
        <f t="shared" si="121"/>
        <v>2.6</v>
      </c>
      <c r="Q1215" s="25">
        <f t="shared" si="122"/>
        <v>2.7</v>
      </c>
      <c r="R1215" s="33">
        <f t="shared" si="123"/>
        <v>2.7</v>
      </c>
      <c r="S1215" s="27">
        <f t="shared" si="139"/>
        <v>-37.63000000000018</v>
      </c>
      <c r="T1215" s="27">
        <f t="shared" si="139"/>
        <v>-179.41000000000011</v>
      </c>
      <c r="U1215" s="27">
        <f t="shared" si="139"/>
        <v>-102.51500000000003</v>
      </c>
      <c r="V1215" s="27">
        <f t="shared" si="139"/>
        <v>-12.501000000000062</v>
      </c>
      <c r="W1215" s="4" t="s">
        <v>1652</v>
      </c>
    </row>
    <row r="1216" spans="1:23" s="4" customFormat="1" ht="15" customHeight="1" x14ac:dyDescent="0.25">
      <c r="A1216" s="1"/>
      <c r="B1216" s="16">
        <v>44106</v>
      </c>
      <c r="C1216" s="8" t="s">
        <v>127</v>
      </c>
      <c r="D1216" s="8" t="s">
        <v>582</v>
      </c>
      <c r="E1216" s="9">
        <v>4</v>
      </c>
      <c r="F1216" s="8" t="s">
        <v>1655</v>
      </c>
      <c r="G1216" s="8" t="s">
        <v>30</v>
      </c>
      <c r="H1216" s="39">
        <v>10</v>
      </c>
      <c r="I1216" s="10">
        <v>1.64</v>
      </c>
      <c r="J1216" s="8" t="s">
        <v>14</v>
      </c>
      <c r="K1216" s="29">
        <v>1.7</v>
      </c>
      <c r="L1216" s="29">
        <v>1.9</v>
      </c>
      <c r="M1216" s="29">
        <v>1.7</v>
      </c>
      <c r="N1216" s="29">
        <v>1.85</v>
      </c>
      <c r="O1216" s="25">
        <f t="shared" si="120"/>
        <v>7</v>
      </c>
      <c r="P1216" s="25">
        <f t="shared" si="121"/>
        <v>9</v>
      </c>
      <c r="Q1216" s="25">
        <f t="shared" si="122"/>
        <v>7</v>
      </c>
      <c r="R1216" s="33">
        <f t="shared" si="123"/>
        <v>8.5</v>
      </c>
      <c r="S1216" s="27">
        <f t="shared" si="139"/>
        <v>-30.63000000000018</v>
      </c>
      <c r="T1216" s="27">
        <f t="shared" si="139"/>
        <v>-170.41000000000011</v>
      </c>
      <c r="U1216" s="27">
        <f t="shared" si="139"/>
        <v>-95.515000000000029</v>
      </c>
      <c r="V1216" s="27">
        <f t="shared" si="139"/>
        <v>-4.0010000000000616</v>
      </c>
      <c r="W1216" s="4" t="s">
        <v>1654</v>
      </c>
    </row>
    <row r="1217" spans="1:23" s="4" customFormat="1" ht="15" customHeight="1" x14ac:dyDescent="0.25">
      <c r="A1217" s="1"/>
      <c r="B1217" s="16">
        <v>44106</v>
      </c>
      <c r="C1217" s="8" t="s">
        <v>127</v>
      </c>
      <c r="D1217" s="8" t="s">
        <v>582</v>
      </c>
      <c r="E1217" s="9">
        <v>6</v>
      </c>
      <c r="F1217" s="8" t="s">
        <v>753</v>
      </c>
      <c r="G1217" s="8" t="s">
        <v>30</v>
      </c>
      <c r="H1217" s="39">
        <v>2</v>
      </c>
      <c r="I1217" s="10">
        <v>4.13</v>
      </c>
      <c r="J1217" s="8" t="s">
        <v>14</v>
      </c>
      <c r="K1217" s="29">
        <v>4.5999999999999996</v>
      </c>
      <c r="L1217" s="29">
        <v>9.6</v>
      </c>
      <c r="M1217" s="29">
        <v>9</v>
      </c>
      <c r="N1217" s="29">
        <v>11</v>
      </c>
      <c r="O1217" s="25">
        <f t="shared" si="120"/>
        <v>7.1999999999999993</v>
      </c>
      <c r="P1217" s="25">
        <f t="shared" si="121"/>
        <v>17.2</v>
      </c>
      <c r="Q1217" s="25">
        <f t="shared" si="122"/>
        <v>16</v>
      </c>
      <c r="R1217" s="33">
        <f t="shared" si="123"/>
        <v>20</v>
      </c>
      <c r="S1217" s="27">
        <f t="shared" si="139"/>
        <v>-23.430000000000181</v>
      </c>
      <c r="T1217" s="27">
        <f t="shared" si="139"/>
        <v>-153.21000000000012</v>
      </c>
      <c r="U1217" s="27">
        <f t="shared" si="139"/>
        <v>-79.515000000000029</v>
      </c>
      <c r="V1217" s="27">
        <f t="shared" si="139"/>
        <v>15.998999999999938</v>
      </c>
      <c r="W1217" s="4" t="s">
        <v>1656</v>
      </c>
    </row>
    <row r="1218" spans="1:23" s="4" customFormat="1" ht="15" customHeight="1" x14ac:dyDescent="0.25">
      <c r="A1218" s="1"/>
      <c r="B1218" s="16">
        <v>44106</v>
      </c>
      <c r="C1218" s="8" t="s">
        <v>127</v>
      </c>
      <c r="D1218" s="8" t="s">
        <v>582</v>
      </c>
      <c r="E1218" s="9">
        <v>6</v>
      </c>
      <c r="F1218" s="8" t="s">
        <v>1657</v>
      </c>
      <c r="G1218" s="8" t="s">
        <v>30</v>
      </c>
      <c r="H1218" s="39">
        <v>2</v>
      </c>
      <c r="I1218" s="10">
        <v>4.13</v>
      </c>
      <c r="J1218" s="8" t="s">
        <v>28</v>
      </c>
      <c r="K1218" s="29"/>
      <c r="L1218" s="29"/>
      <c r="M1218" s="29"/>
      <c r="N1218" s="29"/>
      <c r="O1218" s="25">
        <f t="shared" si="120"/>
        <v>-2</v>
      </c>
      <c r="P1218" s="25">
        <f t="shared" si="121"/>
        <v>-2</v>
      </c>
      <c r="Q1218" s="25">
        <f t="shared" si="122"/>
        <v>-2</v>
      </c>
      <c r="R1218" s="33">
        <f t="shared" si="123"/>
        <v>-2</v>
      </c>
      <c r="S1218" s="27">
        <f t="shared" si="139"/>
        <v>-25.430000000000181</v>
      </c>
      <c r="T1218" s="27">
        <f t="shared" si="139"/>
        <v>-155.21000000000012</v>
      </c>
      <c r="U1218" s="27">
        <f t="shared" si="139"/>
        <v>-81.515000000000029</v>
      </c>
      <c r="V1218" s="27">
        <f t="shared" si="139"/>
        <v>13.998999999999938</v>
      </c>
      <c r="W1218" s="4" t="s">
        <v>1656</v>
      </c>
    </row>
    <row r="1219" spans="1:23" s="4" customFormat="1" ht="15" customHeight="1" x14ac:dyDescent="0.25">
      <c r="A1219" s="1"/>
      <c r="B1219" s="16">
        <v>44107</v>
      </c>
      <c r="C1219" s="8" t="s">
        <v>25</v>
      </c>
      <c r="D1219" s="8" t="s">
        <v>0</v>
      </c>
      <c r="E1219" s="9">
        <v>1</v>
      </c>
      <c r="F1219" s="8" t="s">
        <v>1659</v>
      </c>
      <c r="G1219" s="8" t="s">
        <v>30</v>
      </c>
      <c r="H1219" s="39">
        <v>1</v>
      </c>
      <c r="I1219" s="10">
        <v>9.2899999999999991</v>
      </c>
      <c r="J1219" s="8" t="s">
        <v>28</v>
      </c>
      <c r="K1219" s="29"/>
      <c r="L1219" s="29"/>
      <c r="M1219" s="29"/>
      <c r="N1219" s="29"/>
      <c r="O1219" s="25">
        <f t="shared" si="120"/>
        <v>-1</v>
      </c>
      <c r="P1219" s="25">
        <f t="shared" si="121"/>
        <v>-1</v>
      </c>
      <c r="Q1219" s="25">
        <f t="shared" si="122"/>
        <v>-1</v>
      </c>
      <c r="R1219" s="33">
        <f t="shared" si="123"/>
        <v>-1</v>
      </c>
      <c r="S1219" s="27">
        <f t="shared" si="139"/>
        <v>-26.430000000000181</v>
      </c>
      <c r="T1219" s="27">
        <f t="shared" si="139"/>
        <v>-156.21000000000012</v>
      </c>
      <c r="U1219" s="27">
        <f t="shared" si="139"/>
        <v>-82.515000000000029</v>
      </c>
      <c r="V1219" s="27">
        <f t="shared" si="139"/>
        <v>12.998999999999938</v>
      </c>
      <c r="W1219" s="4" t="s">
        <v>1658</v>
      </c>
    </row>
    <row r="1220" spans="1:23" s="4" customFormat="1" ht="15" customHeight="1" x14ac:dyDescent="0.25">
      <c r="A1220" s="1"/>
      <c r="B1220" s="16">
        <v>44107</v>
      </c>
      <c r="C1220" s="8" t="s">
        <v>25</v>
      </c>
      <c r="D1220" s="8" t="s">
        <v>0</v>
      </c>
      <c r="E1220" s="9">
        <v>1</v>
      </c>
      <c r="F1220" s="8" t="s">
        <v>1659</v>
      </c>
      <c r="G1220" s="8" t="s">
        <v>31</v>
      </c>
      <c r="H1220" s="39">
        <v>1</v>
      </c>
      <c r="I1220" s="10">
        <v>9.2899999999999991</v>
      </c>
      <c r="J1220" s="8" t="s">
        <v>28</v>
      </c>
      <c r="K1220" s="29"/>
      <c r="L1220" s="29"/>
      <c r="M1220" s="29"/>
      <c r="N1220" s="29"/>
      <c r="O1220" s="25">
        <f t="shared" si="120"/>
        <v>-1</v>
      </c>
      <c r="P1220" s="25">
        <f t="shared" si="121"/>
        <v>-1</v>
      </c>
      <c r="Q1220" s="25">
        <f t="shared" si="122"/>
        <v>-1</v>
      </c>
      <c r="R1220" s="33">
        <f t="shared" si="123"/>
        <v>-1</v>
      </c>
      <c r="S1220" s="27">
        <f t="shared" si="139"/>
        <v>-27.430000000000181</v>
      </c>
      <c r="T1220" s="27">
        <f t="shared" si="139"/>
        <v>-157.21000000000012</v>
      </c>
      <c r="U1220" s="27">
        <f t="shared" si="139"/>
        <v>-83.515000000000029</v>
      </c>
      <c r="V1220" s="27">
        <f t="shared" si="139"/>
        <v>11.998999999999938</v>
      </c>
      <c r="W1220" s="4" t="s">
        <v>1658</v>
      </c>
    </row>
    <row r="1221" spans="1:23" s="4" customFormat="1" ht="15" customHeight="1" x14ac:dyDescent="0.25">
      <c r="A1221" s="1"/>
      <c r="B1221" s="16">
        <v>44107</v>
      </c>
      <c r="C1221" s="8" t="s">
        <v>25</v>
      </c>
      <c r="D1221" s="8" t="s">
        <v>0</v>
      </c>
      <c r="E1221" s="9">
        <v>3</v>
      </c>
      <c r="F1221" s="8" t="s">
        <v>1661</v>
      </c>
      <c r="G1221" s="8" t="s">
        <v>30</v>
      </c>
      <c r="H1221" s="39">
        <v>6</v>
      </c>
      <c r="I1221" s="10">
        <v>2.61</v>
      </c>
      <c r="J1221" s="8" t="s">
        <v>14</v>
      </c>
      <c r="K1221" s="29">
        <v>4</v>
      </c>
      <c r="L1221" s="29">
        <v>4.2</v>
      </c>
      <c r="M1221" s="29">
        <v>4.2</v>
      </c>
      <c r="N1221" s="29">
        <v>4.32</v>
      </c>
      <c r="O1221" s="25">
        <f t="shared" si="120"/>
        <v>18</v>
      </c>
      <c r="P1221" s="25">
        <f t="shared" si="121"/>
        <v>19.200000000000003</v>
      </c>
      <c r="Q1221" s="25">
        <f t="shared" si="122"/>
        <v>19.200000000000003</v>
      </c>
      <c r="R1221" s="33">
        <f t="shared" si="123"/>
        <v>19.920000000000002</v>
      </c>
      <c r="S1221" s="27">
        <f t="shared" si="139"/>
        <v>-9.4300000000001809</v>
      </c>
      <c r="T1221" s="27">
        <f t="shared" si="139"/>
        <v>-138.0100000000001</v>
      </c>
      <c r="U1221" s="27">
        <f t="shared" si="139"/>
        <v>-64.315000000000026</v>
      </c>
      <c r="V1221" s="27">
        <f t="shared" si="139"/>
        <v>31.91899999999994</v>
      </c>
      <c r="W1221" s="4" t="s">
        <v>1660</v>
      </c>
    </row>
    <row r="1222" spans="1:23" s="4" customFormat="1" ht="15" customHeight="1" x14ac:dyDescent="0.25">
      <c r="A1222" s="1"/>
      <c r="B1222" s="16">
        <v>44107</v>
      </c>
      <c r="C1222" s="8" t="s">
        <v>25</v>
      </c>
      <c r="D1222" s="8" t="s">
        <v>0</v>
      </c>
      <c r="E1222" s="9">
        <v>3</v>
      </c>
      <c r="F1222" s="8" t="s">
        <v>580</v>
      </c>
      <c r="G1222" s="8" t="s">
        <v>30</v>
      </c>
      <c r="H1222" s="39">
        <v>4</v>
      </c>
      <c r="I1222" s="10">
        <v>3.53</v>
      </c>
      <c r="J1222" s="8" t="s">
        <v>28</v>
      </c>
      <c r="K1222" s="29"/>
      <c r="L1222" s="29"/>
      <c r="M1222" s="29"/>
      <c r="N1222" s="29"/>
      <c r="O1222" s="25">
        <f t="shared" si="120"/>
        <v>-4</v>
      </c>
      <c r="P1222" s="25">
        <f t="shared" si="121"/>
        <v>-4</v>
      </c>
      <c r="Q1222" s="25">
        <f t="shared" si="122"/>
        <v>-4</v>
      </c>
      <c r="R1222" s="33">
        <f t="shared" si="123"/>
        <v>-4</v>
      </c>
      <c r="S1222" s="27">
        <f t="shared" si="139"/>
        <v>-13.430000000000181</v>
      </c>
      <c r="T1222" s="27">
        <f t="shared" si="139"/>
        <v>-142.0100000000001</v>
      </c>
      <c r="U1222" s="27">
        <f t="shared" si="139"/>
        <v>-68.315000000000026</v>
      </c>
      <c r="V1222" s="27">
        <f t="shared" si="139"/>
        <v>27.91899999999994</v>
      </c>
      <c r="W1222" s="4" t="s">
        <v>1660</v>
      </c>
    </row>
    <row r="1223" spans="1:23" s="4" customFormat="1" ht="15" customHeight="1" x14ac:dyDescent="0.25">
      <c r="A1223" s="1"/>
      <c r="B1223" s="16">
        <v>44107</v>
      </c>
      <c r="C1223" s="8" t="s">
        <v>25</v>
      </c>
      <c r="D1223" s="8" t="s">
        <v>0</v>
      </c>
      <c r="E1223" s="9">
        <v>4</v>
      </c>
      <c r="F1223" s="8" t="s">
        <v>100</v>
      </c>
      <c r="G1223" s="8" t="s">
        <v>30</v>
      </c>
      <c r="H1223" s="39">
        <v>4</v>
      </c>
      <c r="I1223" s="10">
        <v>3.73</v>
      </c>
      <c r="J1223" s="8" t="s">
        <v>33</v>
      </c>
      <c r="K1223" s="29"/>
      <c r="L1223" s="29"/>
      <c r="M1223" s="29"/>
      <c r="N1223" s="29"/>
      <c r="O1223" s="25">
        <f t="shared" ref="O1223:O1286" si="140">IF(J1223&lt;&gt;0,(IF(G1223="Win",IF(J1223="1st",(K1223*H1223)-H1223,IF(J1223="Ref.",0,(-1*H1223))),IF(OR(J1223="1st",J1223="2nd",J1223="3rd"),(K1223*H1223)-H1223,IF(J1223="Ref.",0,(-1*H1223))))),0)</f>
        <v>-4</v>
      </c>
      <c r="P1223" s="25">
        <f t="shared" ref="P1223:P1286" si="141">IF(J1223&lt;&gt;0,(IF(G1223="Win",IF(J1223="1st",(L1223*H1223)-H1223,IF(J1223="Ref.",0,(-1*H1223))),IF(OR(J1223="1st",J1223="2nd",J1223="3rd"),(L1223*H1223)-H1223,IF(J1223="Ref.",0,(-1*H1223))))),0)</f>
        <v>-4</v>
      </c>
      <c r="Q1223" s="25">
        <f t="shared" ref="Q1223:Q1286" si="142">IF(J1223&lt;&gt;0,(IF(G1223="Win",IF(J1223="1st",(M1223*H1223)-H1223,IF(J1223="Ref.",0,(-1*H1223))),IF(J1223&lt;&gt;0,R1223,0))),0)</f>
        <v>-4</v>
      </c>
      <c r="R1223" s="33">
        <f t="shared" ref="R1223:R1286" si="143">IF(J1223&lt;&gt;0,(IF(G1223="Win",IF(J1223="1st",(N1223*H1223)-H1223,IF(J1223="Ref.",0,(-1*H1223))),IF(OR(J1223="1st",J1223="2nd",J1223="3rd"),(N1223*H1223)-H1223,IF(J1223="Ref.",0,(-1*H1223))))),0)</f>
        <v>-4</v>
      </c>
      <c r="S1223" s="27">
        <f t="shared" si="139"/>
        <v>-17.430000000000181</v>
      </c>
      <c r="T1223" s="27">
        <f t="shared" si="139"/>
        <v>-146.0100000000001</v>
      </c>
      <c r="U1223" s="27">
        <f t="shared" si="139"/>
        <v>-72.315000000000026</v>
      </c>
      <c r="V1223" s="27">
        <f t="shared" si="139"/>
        <v>23.91899999999994</v>
      </c>
      <c r="W1223" s="4" t="s">
        <v>1662</v>
      </c>
    </row>
    <row r="1224" spans="1:23" s="4" customFormat="1" ht="15" customHeight="1" x14ac:dyDescent="0.25">
      <c r="A1224" s="1"/>
      <c r="B1224" s="16">
        <v>44107</v>
      </c>
      <c r="C1224" s="8" t="s">
        <v>25</v>
      </c>
      <c r="D1224" s="8" t="s">
        <v>0</v>
      </c>
      <c r="E1224" s="9">
        <v>7</v>
      </c>
      <c r="F1224" s="8" t="s">
        <v>529</v>
      </c>
      <c r="G1224" s="8" t="s">
        <v>30</v>
      </c>
      <c r="H1224" s="39">
        <v>4</v>
      </c>
      <c r="I1224" s="10">
        <v>3.05</v>
      </c>
      <c r="J1224" s="8" t="s">
        <v>28</v>
      </c>
      <c r="K1224" s="29"/>
      <c r="L1224" s="29"/>
      <c r="M1224" s="29"/>
      <c r="N1224" s="29"/>
      <c r="O1224" s="25">
        <f t="shared" si="140"/>
        <v>-4</v>
      </c>
      <c r="P1224" s="25">
        <f t="shared" si="141"/>
        <v>-4</v>
      </c>
      <c r="Q1224" s="25">
        <f t="shared" si="142"/>
        <v>-4</v>
      </c>
      <c r="R1224" s="33">
        <f t="shared" si="143"/>
        <v>-4</v>
      </c>
      <c r="S1224" s="27">
        <f t="shared" si="139"/>
        <v>-21.430000000000181</v>
      </c>
      <c r="T1224" s="27">
        <f t="shared" si="139"/>
        <v>-150.0100000000001</v>
      </c>
      <c r="U1224" s="27">
        <f t="shared" si="139"/>
        <v>-76.315000000000026</v>
      </c>
      <c r="V1224" s="27">
        <f t="shared" si="139"/>
        <v>19.91899999999994</v>
      </c>
      <c r="W1224" s="4" t="s">
        <v>1663</v>
      </c>
    </row>
    <row r="1225" spans="1:23" s="4" customFormat="1" ht="15" customHeight="1" x14ac:dyDescent="0.25">
      <c r="A1225" s="1"/>
      <c r="B1225" s="16">
        <v>44107</v>
      </c>
      <c r="C1225" s="8" t="s">
        <v>25</v>
      </c>
      <c r="D1225" s="8" t="s">
        <v>0</v>
      </c>
      <c r="E1225" s="9">
        <v>7</v>
      </c>
      <c r="F1225" s="8" t="s">
        <v>1664</v>
      </c>
      <c r="G1225" s="8" t="s">
        <v>30</v>
      </c>
      <c r="H1225" s="39">
        <v>1</v>
      </c>
      <c r="I1225" s="10">
        <v>11</v>
      </c>
      <c r="J1225" s="8" t="s">
        <v>14</v>
      </c>
      <c r="K1225" s="29">
        <v>17</v>
      </c>
      <c r="L1225" s="29">
        <v>10.4</v>
      </c>
      <c r="M1225" s="29">
        <v>10.4</v>
      </c>
      <c r="N1225" s="29">
        <v>11</v>
      </c>
      <c r="O1225" s="25">
        <f t="shared" si="140"/>
        <v>16</v>
      </c>
      <c r="P1225" s="25">
        <f t="shared" si="141"/>
        <v>9.4</v>
      </c>
      <c r="Q1225" s="25">
        <f t="shared" si="142"/>
        <v>9.4</v>
      </c>
      <c r="R1225" s="33">
        <f t="shared" si="143"/>
        <v>10</v>
      </c>
      <c r="S1225" s="27">
        <f t="shared" ref="S1225:V1240" si="144">O1225+S1224</f>
        <v>-5.4300000000001809</v>
      </c>
      <c r="T1225" s="27">
        <f t="shared" si="144"/>
        <v>-140.6100000000001</v>
      </c>
      <c r="U1225" s="27">
        <f t="shared" si="144"/>
        <v>-66.91500000000002</v>
      </c>
      <c r="V1225" s="27">
        <f t="shared" si="144"/>
        <v>29.91899999999994</v>
      </c>
      <c r="W1225" s="4" t="s">
        <v>1663</v>
      </c>
    </row>
    <row r="1226" spans="1:23" s="4" customFormat="1" ht="15" customHeight="1" x14ac:dyDescent="0.25">
      <c r="A1226" s="1"/>
      <c r="B1226" s="16">
        <v>44107</v>
      </c>
      <c r="C1226" s="8" t="s">
        <v>25</v>
      </c>
      <c r="D1226" s="8" t="s">
        <v>0</v>
      </c>
      <c r="E1226" s="9">
        <v>8</v>
      </c>
      <c r="F1226" s="8" t="s">
        <v>1458</v>
      </c>
      <c r="G1226" s="8" t="s">
        <v>30</v>
      </c>
      <c r="H1226" s="39">
        <v>14</v>
      </c>
      <c r="I1226" s="10">
        <v>1.36</v>
      </c>
      <c r="J1226" s="8" t="s">
        <v>7</v>
      </c>
      <c r="K1226" s="29"/>
      <c r="L1226" s="29"/>
      <c r="M1226" s="29"/>
      <c r="N1226" s="29"/>
      <c r="O1226" s="25">
        <f t="shared" si="140"/>
        <v>-14</v>
      </c>
      <c r="P1226" s="25">
        <f t="shared" si="141"/>
        <v>-14</v>
      </c>
      <c r="Q1226" s="25">
        <f t="shared" si="142"/>
        <v>-14</v>
      </c>
      <c r="R1226" s="33">
        <f t="shared" si="143"/>
        <v>-14</v>
      </c>
      <c r="S1226" s="27">
        <f t="shared" si="144"/>
        <v>-19.430000000000181</v>
      </c>
      <c r="T1226" s="27">
        <f t="shared" si="144"/>
        <v>-154.6100000000001</v>
      </c>
      <c r="U1226" s="27">
        <f t="shared" si="144"/>
        <v>-80.91500000000002</v>
      </c>
      <c r="V1226" s="27">
        <f t="shared" si="144"/>
        <v>15.91899999999994</v>
      </c>
      <c r="W1226" s="4" t="s">
        <v>1665</v>
      </c>
    </row>
    <row r="1227" spans="1:23" s="4" customFormat="1" ht="15" customHeight="1" x14ac:dyDescent="0.25">
      <c r="A1227" s="1"/>
      <c r="B1227" s="16">
        <v>44107</v>
      </c>
      <c r="C1227" s="8" t="s">
        <v>25</v>
      </c>
      <c r="D1227" s="8" t="s">
        <v>65</v>
      </c>
      <c r="E1227" s="9">
        <v>2</v>
      </c>
      <c r="F1227" s="8" t="s">
        <v>1667</v>
      </c>
      <c r="G1227" s="8" t="s">
        <v>30</v>
      </c>
      <c r="H1227" s="39">
        <v>1</v>
      </c>
      <c r="I1227" s="10">
        <v>4.41</v>
      </c>
      <c r="J1227" s="8" t="s">
        <v>28</v>
      </c>
      <c r="K1227" s="29"/>
      <c r="L1227" s="29"/>
      <c r="M1227" s="29"/>
      <c r="N1227" s="29"/>
      <c r="O1227" s="25">
        <f t="shared" si="140"/>
        <v>-1</v>
      </c>
      <c r="P1227" s="25">
        <f t="shared" si="141"/>
        <v>-1</v>
      </c>
      <c r="Q1227" s="25">
        <f t="shared" si="142"/>
        <v>-1</v>
      </c>
      <c r="R1227" s="33">
        <f t="shared" si="143"/>
        <v>-1</v>
      </c>
      <c r="S1227" s="27">
        <f t="shared" si="144"/>
        <v>-20.430000000000181</v>
      </c>
      <c r="T1227" s="27">
        <f t="shared" si="144"/>
        <v>-155.6100000000001</v>
      </c>
      <c r="U1227" s="27">
        <f t="shared" si="144"/>
        <v>-81.91500000000002</v>
      </c>
      <c r="V1227" s="27">
        <f t="shared" si="144"/>
        <v>14.91899999999994</v>
      </c>
      <c r="W1227" s="4" t="s">
        <v>1666</v>
      </c>
    </row>
    <row r="1228" spans="1:23" s="4" customFormat="1" ht="15" customHeight="1" x14ac:dyDescent="0.25">
      <c r="A1228" s="1"/>
      <c r="B1228" s="16">
        <v>44107</v>
      </c>
      <c r="C1228" s="8" t="s">
        <v>25</v>
      </c>
      <c r="D1228" s="8" t="s">
        <v>65</v>
      </c>
      <c r="E1228" s="9">
        <v>2</v>
      </c>
      <c r="F1228" s="8" t="s">
        <v>1667</v>
      </c>
      <c r="G1228" s="8" t="s">
        <v>31</v>
      </c>
      <c r="H1228" s="39">
        <v>1</v>
      </c>
      <c r="I1228" s="10">
        <v>4.41</v>
      </c>
      <c r="J1228" s="8" t="s">
        <v>28</v>
      </c>
      <c r="K1228" s="29"/>
      <c r="L1228" s="29"/>
      <c r="M1228" s="29"/>
      <c r="N1228" s="29"/>
      <c r="O1228" s="25">
        <f t="shared" si="140"/>
        <v>-1</v>
      </c>
      <c r="P1228" s="25">
        <f t="shared" si="141"/>
        <v>-1</v>
      </c>
      <c r="Q1228" s="25">
        <f t="shared" si="142"/>
        <v>-1</v>
      </c>
      <c r="R1228" s="33">
        <f t="shared" si="143"/>
        <v>-1</v>
      </c>
      <c r="S1228" s="27">
        <f t="shared" si="144"/>
        <v>-21.430000000000181</v>
      </c>
      <c r="T1228" s="27">
        <f t="shared" si="144"/>
        <v>-156.6100000000001</v>
      </c>
      <c r="U1228" s="27">
        <f t="shared" si="144"/>
        <v>-82.91500000000002</v>
      </c>
      <c r="V1228" s="27">
        <f t="shared" si="144"/>
        <v>13.91899999999994</v>
      </c>
      <c r="W1228" s="4" t="s">
        <v>1666</v>
      </c>
    </row>
    <row r="1229" spans="1:23" s="4" customFormat="1" ht="15" customHeight="1" x14ac:dyDescent="0.25">
      <c r="A1229" s="1"/>
      <c r="B1229" s="16">
        <v>44107</v>
      </c>
      <c r="C1229" s="8" t="s">
        <v>25</v>
      </c>
      <c r="D1229" s="8" t="s">
        <v>65</v>
      </c>
      <c r="E1229" s="9">
        <v>3</v>
      </c>
      <c r="F1229" s="8" t="s">
        <v>1669</v>
      </c>
      <c r="G1229" s="8" t="s">
        <v>30</v>
      </c>
      <c r="H1229" s="39">
        <v>2</v>
      </c>
      <c r="I1229" s="10">
        <v>3.87</v>
      </c>
      <c r="J1229" s="8" t="s">
        <v>33</v>
      </c>
      <c r="K1229" s="29"/>
      <c r="L1229" s="29"/>
      <c r="M1229" s="29"/>
      <c r="N1229" s="29"/>
      <c r="O1229" s="25">
        <f t="shared" si="140"/>
        <v>-2</v>
      </c>
      <c r="P1229" s="25">
        <f t="shared" si="141"/>
        <v>-2</v>
      </c>
      <c r="Q1229" s="25">
        <f t="shared" si="142"/>
        <v>-2</v>
      </c>
      <c r="R1229" s="33">
        <f t="shared" si="143"/>
        <v>-2</v>
      </c>
      <c r="S1229" s="27">
        <f t="shared" si="144"/>
        <v>-23.430000000000181</v>
      </c>
      <c r="T1229" s="27">
        <f t="shared" si="144"/>
        <v>-158.6100000000001</v>
      </c>
      <c r="U1229" s="27">
        <f t="shared" si="144"/>
        <v>-84.91500000000002</v>
      </c>
      <c r="V1229" s="27">
        <f t="shared" si="144"/>
        <v>11.91899999999994</v>
      </c>
      <c r="W1229" s="4" t="s">
        <v>1668</v>
      </c>
    </row>
    <row r="1230" spans="1:23" s="4" customFormat="1" ht="15" customHeight="1" x14ac:dyDescent="0.25">
      <c r="A1230" s="1"/>
      <c r="B1230" s="16">
        <v>44107</v>
      </c>
      <c r="C1230" s="8" t="s">
        <v>25</v>
      </c>
      <c r="D1230" s="8" t="s">
        <v>65</v>
      </c>
      <c r="E1230" s="9">
        <v>3</v>
      </c>
      <c r="F1230" s="8" t="s">
        <v>1669</v>
      </c>
      <c r="G1230" s="8" t="s">
        <v>31</v>
      </c>
      <c r="H1230" s="39">
        <v>2</v>
      </c>
      <c r="I1230" s="10">
        <v>3.87</v>
      </c>
      <c r="J1230" s="8" t="s">
        <v>33</v>
      </c>
      <c r="K1230" s="29">
        <v>1.9</v>
      </c>
      <c r="L1230" s="29">
        <v>1.5</v>
      </c>
      <c r="M1230" s="29"/>
      <c r="N1230" s="29">
        <v>1.4</v>
      </c>
      <c r="O1230" s="25">
        <f t="shared" si="140"/>
        <v>1.7999999999999998</v>
      </c>
      <c r="P1230" s="25">
        <f t="shared" si="141"/>
        <v>1</v>
      </c>
      <c r="Q1230" s="25">
        <f t="shared" si="142"/>
        <v>0.79999999999999982</v>
      </c>
      <c r="R1230" s="33">
        <f t="shared" si="143"/>
        <v>0.79999999999999982</v>
      </c>
      <c r="S1230" s="27">
        <f t="shared" si="144"/>
        <v>-21.63000000000018</v>
      </c>
      <c r="T1230" s="27">
        <f t="shared" si="144"/>
        <v>-157.6100000000001</v>
      </c>
      <c r="U1230" s="27">
        <f t="shared" si="144"/>
        <v>-84.115000000000023</v>
      </c>
      <c r="V1230" s="27">
        <f t="shared" si="144"/>
        <v>12.718999999999941</v>
      </c>
      <c r="W1230" s="4" t="s">
        <v>1668</v>
      </c>
    </row>
    <row r="1231" spans="1:23" s="4" customFormat="1" ht="15" customHeight="1" x14ac:dyDescent="0.25">
      <c r="A1231" s="1"/>
      <c r="B1231" s="16">
        <v>44107</v>
      </c>
      <c r="C1231" s="8" t="s">
        <v>25</v>
      </c>
      <c r="D1231" s="8" t="s">
        <v>65</v>
      </c>
      <c r="E1231" s="9">
        <v>5</v>
      </c>
      <c r="F1231" s="8" t="s">
        <v>1671</v>
      </c>
      <c r="G1231" s="8" t="s">
        <v>30</v>
      </c>
      <c r="H1231" s="39">
        <v>6</v>
      </c>
      <c r="I1231" s="10">
        <v>2.2999999999999998</v>
      </c>
      <c r="J1231" s="8" t="s">
        <v>14</v>
      </c>
      <c r="K1231" s="29">
        <v>2.5</v>
      </c>
      <c r="L1231" s="29">
        <v>1.8</v>
      </c>
      <c r="M1231" s="29">
        <v>2.1</v>
      </c>
      <c r="N1231" s="29">
        <v>2.0699999999999998</v>
      </c>
      <c r="O1231" s="25">
        <f t="shared" si="140"/>
        <v>9</v>
      </c>
      <c r="P1231" s="25">
        <f t="shared" si="141"/>
        <v>4.8000000000000007</v>
      </c>
      <c r="Q1231" s="25">
        <f t="shared" si="142"/>
        <v>6.6000000000000014</v>
      </c>
      <c r="R1231" s="33">
        <f t="shared" si="143"/>
        <v>6.4199999999999982</v>
      </c>
      <c r="S1231" s="27">
        <f t="shared" si="144"/>
        <v>-12.63000000000018</v>
      </c>
      <c r="T1231" s="27">
        <f t="shared" si="144"/>
        <v>-152.81000000000009</v>
      </c>
      <c r="U1231" s="27">
        <f t="shared" si="144"/>
        <v>-77.515000000000015</v>
      </c>
      <c r="V1231" s="27">
        <f t="shared" si="144"/>
        <v>19.138999999999939</v>
      </c>
      <c r="W1231" s="4" t="s">
        <v>1670</v>
      </c>
    </row>
    <row r="1232" spans="1:23" s="4" customFormat="1" ht="15" customHeight="1" x14ac:dyDescent="0.25">
      <c r="A1232" s="1"/>
      <c r="B1232" s="16">
        <v>44107</v>
      </c>
      <c r="C1232" s="8" t="s">
        <v>25</v>
      </c>
      <c r="D1232" s="8" t="s">
        <v>65</v>
      </c>
      <c r="E1232" s="9">
        <v>5</v>
      </c>
      <c r="F1232" s="8" t="s">
        <v>1672</v>
      </c>
      <c r="G1232" s="8" t="s">
        <v>30</v>
      </c>
      <c r="H1232" s="39">
        <v>2</v>
      </c>
      <c r="I1232" s="10">
        <v>4.29</v>
      </c>
      <c r="J1232" s="8" t="s">
        <v>28</v>
      </c>
      <c r="K1232" s="29"/>
      <c r="L1232" s="29"/>
      <c r="M1232" s="29"/>
      <c r="N1232" s="29"/>
      <c r="O1232" s="25">
        <f t="shared" si="140"/>
        <v>-2</v>
      </c>
      <c r="P1232" s="25">
        <f t="shared" si="141"/>
        <v>-2</v>
      </c>
      <c r="Q1232" s="25">
        <f t="shared" si="142"/>
        <v>-2</v>
      </c>
      <c r="R1232" s="33">
        <f t="shared" si="143"/>
        <v>-2</v>
      </c>
      <c r="S1232" s="27">
        <f t="shared" si="144"/>
        <v>-14.63000000000018</v>
      </c>
      <c r="T1232" s="27">
        <f t="shared" si="144"/>
        <v>-154.81000000000009</v>
      </c>
      <c r="U1232" s="27">
        <f t="shared" si="144"/>
        <v>-79.515000000000015</v>
      </c>
      <c r="V1232" s="27">
        <f t="shared" si="144"/>
        <v>17.138999999999939</v>
      </c>
      <c r="W1232" s="4" t="s">
        <v>1670</v>
      </c>
    </row>
    <row r="1233" spans="1:23" s="4" customFormat="1" ht="15" customHeight="1" x14ac:dyDescent="0.25">
      <c r="A1233" s="1"/>
      <c r="B1233" s="16">
        <v>44107</v>
      </c>
      <c r="C1233" s="8" t="s">
        <v>25</v>
      </c>
      <c r="D1233" s="8" t="s">
        <v>65</v>
      </c>
      <c r="E1233" s="9">
        <v>8</v>
      </c>
      <c r="F1233" s="8" t="s">
        <v>372</v>
      </c>
      <c r="G1233" s="8" t="s">
        <v>30</v>
      </c>
      <c r="H1233" s="39">
        <v>8</v>
      </c>
      <c r="I1233" s="10">
        <v>1.65</v>
      </c>
      <c r="J1233" s="8" t="s">
        <v>7</v>
      </c>
      <c r="K1233" s="29"/>
      <c r="L1233" s="29"/>
      <c r="M1233" s="29"/>
      <c r="N1233" s="29"/>
      <c r="O1233" s="25">
        <f t="shared" si="140"/>
        <v>-8</v>
      </c>
      <c r="P1233" s="25">
        <f t="shared" si="141"/>
        <v>-8</v>
      </c>
      <c r="Q1233" s="25">
        <f t="shared" si="142"/>
        <v>-8</v>
      </c>
      <c r="R1233" s="33">
        <f t="shared" si="143"/>
        <v>-8</v>
      </c>
      <c r="S1233" s="27">
        <f t="shared" si="144"/>
        <v>-22.63000000000018</v>
      </c>
      <c r="T1233" s="27">
        <f t="shared" si="144"/>
        <v>-162.81000000000009</v>
      </c>
      <c r="U1233" s="27">
        <f t="shared" si="144"/>
        <v>-87.515000000000015</v>
      </c>
      <c r="V1233" s="27">
        <f t="shared" si="144"/>
        <v>9.138999999999939</v>
      </c>
      <c r="W1233" s="4" t="s">
        <v>1673</v>
      </c>
    </row>
    <row r="1234" spans="1:23" s="4" customFormat="1" ht="15" customHeight="1" x14ac:dyDescent="0.25">
      <c r="A1234" s="1"/>
      <c r="B1234" s="16">
        <v>44108</v>
      </c>
      <c r="C1234" s="8" t="s">
        <v>35</v>
      </c>
      <c r="D1234" s="8" t="s">
        <v>36</v>
      </c>
      <c r="E1234" s="9">
        <v>1</v>
      </c>
      <c r="F1234" s="8" t="s">
        <v>1526</v>
      </c>
      <c r="G1234" s="8" t="s">
        <v>30</v>
      </c>
      <c r="H1234" s="39">
        <v>10</v>
      </c>
      <c r="I1234" s="10">
        <v>2.5499999999999998</v>
      </c>
      <c r="J1234" s="8" t="s">
        <v>14</v>
      </c>
      <c r="K1234" s="29">
        <v>3.3</v>
      </c>
      <c r="L1234" s="29">
        <v>3</v>
      </c>
      <c r="M1234" s="29">
        <v>3.5</v>
      </c>
      <c r="N1234" s="29">
        <v>3.27</v>
      </c>
      <c r="O1234" s="25">
        <f t="shared" si="140"/>
        <v>23</v>
      </c>
      <c r="P1234" s="25">
        <f t="shared" si="141"/>
        <v>20</v>
      </c>
      <c r="Q1234" s="25">
        <f t="shared" si="142"/>
        <v>25</v>
      </c>
      <c r="R1234" s="33">
        <f t="shared" si="143"/>
        <v>22.700000000000003</v>
      </c>
      <c r="S1234" s="27">
        <f t="shared" si="144"/>
        <v>0.36999999999981981</v>
      </c>
      <c r="T1234" s="27">
        <f t="shared" si="144"/>
        <v>-142.81000000000009</v>
      </c>
      <c r="U1234" s="27">
        <f t="shared" si="144"/>
        <v>-62.515000000000015</v>
      </c>
      <c r="V1234" s="27">
        <f t="shared" si="144"/>
        <v>31.838999999999942</v>
      </c>
      <c r="W1234" s="4" t="s">
        <v>1674</v>
      </c>
    </row>
    <row r="1235" spans="1:23" s="4" customFormat="1" ht="15" customHeight="1" x14ac:dyDescent="0.25">
      <c r="A1235" s="1"/>
      <c r="B1235" s="16">
        <v>44108</v>
      </c>
      <c r="C1235" s="8" t="s">
        <v>35</v>
      </c>
      <c r="D1235" s="8" t="s">
        <v>36</v>
      </c>
      <c r="E1235" s="9">
        <v>1</v>
      </c>
      <c r="F1235" s="8" t="s">
        <v>1681</v>
      </c>
      <c r="G1235" s="8" t="s">
        <v>30</v>
      </c>
      <c r="H1235" s="39">
        <v>2</v>
      </c>
      <c r="I1235" s="10">
        <v>5.71</v>
      </c>
      <c r="J1235" s="8" t="s">
        <v>28</v>
      </c>
      <c r="K1235" s="29"/>
      <c r="L1235" s="29"/>
      <c r="M1235" s="29"/>
      <c r="N1235" s="29"/>
      <c r="O1235" s="25">
        <f t="shared" si="140"/>
        <v>-2</v>
      </c>
      <c r="P1235" s="25">
        <f t="shared" si="141"/>
        <v>-2</v>
      </c>
      <c r="Q1235" s="25">
        <f t="shared" si="142"/>
        <v>-2</v>
      </c>
      <c r="R1235" s="33">
        <f t="shared" si="143"/>
        <v>-2</v>
      </c>
      <c r="S1235" s="27">
        <f t="shared" si="144"/>
        <v>-1.6300000000001802</v>
      </c>
      <c r="T1235" s="27">
        <f t="shared" si="144"/>
        <v>-144.81000000000009</v>
      </c>
      <c r="U1235" s="27">
        <f t="shared" si="144"/>
        <v>-64.515000000000015</v>
      </c>
      <c r="V1235" s="27">
        <f t="shared" si="144"/>
        <v>29.838999999999942</v>
      </c>
      <c r="W1235" s="4" t="s">
        <v>1674</v>
      </c>
    </row>
    <row r="1236" spans="1:23" s="4" customFormat="1" ht="15" customHeight="1" x14ac:dyDescent="0.25">
      <c r="A1236" s="1"/>
      <c r="B1236" s="16">
        <v>44108</v>
      </c>
      <c r="C1236" s="8" t="s">
        <v>35</v>
      </c>
      <c r="D1236" s="8" t="s">
        <v>36</v>
      </c>
      <c r="E1236" s="9">
        <v>2</v>
      </c>
      <c r="F1236" s="8" t="s">
        <v>1418</v>
      </c>
      <c r="G1236" s="8" t="s">
        <v>30</v>
      </c>
      <c r="H1236" s="39">
        <v>2</v>
      </c>
      <c r="I1236" s="10">
        <v>4.6399999999999997</v>
      </c>
      <c r="J1236" s="8" t="s">
        <v>28</v>
      </c>
      <c r="K1236" s="29"/>
      <c r="L1236" s="29"/>
      <c r="M1236" s="29"/>
      <c r="N1236" s="29"/>
      <c r="O1236" s="25">
        <f t="shared" si="140"/>
        <v>-2</v>
      </c>
      <c r="P1236" s="25">
        <f t="shared" si="141"/>
        <v>-2</v>
      </c>
      <c r="Q1236" s="25">
        <f t="shared" si="142"/>
        <v>-2</v>
      </c>
      <c r="R1236" s="33">
        <f t="shared" si="143"/>
        <v>-2</v>
      </c>
      <c r="S1236" s="27">
        <f t="shared" si="144"/>
        <v>-3.6300000000001802</v>
      </c>
      <c r="T1236" s="27">
        <f t="shared" si="144"/>
        <v>-146.81000000000009</v>
      </c>
      <c r="U1236" s="27">
        <f t="shared" si="144"/>
        <v>-66.515000000000015</v>
      </c>
      <c r="V1236" s="27">
        <f t="shared" si="144"/>
        <v>27.838999999999942</v>
      </c>
      <c r="W1236" s="4" t="s">
        <v>1675</v>
      </c>
    </row>
    <row r="1237" spans="1:23" s="4" customFormat="1" ht="15" customHeight="1" x14ac:dyDescent="0.25">
      <c r="A1237" s="1"/>
      <c r="B1237" s="16">
        <v>44108</v>
      </c>
      <c r="C1237" s="8" t="s">
        <v>35</v>
      </c>
      <c r="D1237" s="8" t="s">
        <v>36</v>
      </c>
      <c r="E1237" s="9">
        <v>3</v>
      </c>
      <c r="F1237" s="8" t="s">
        <v>1682</v>
      </c>
      <c r="G1237" s="8" t="s">
        <v>30</v>
      </c>
      <c r="H1237" s="39">
        <v>4</v>
      </c>
      <c r="I1237" s="10">
        <v>2.89</v>
      </c>
      <c r="J1237" s="8" t="s">
        <v>33</v>
      </c>
      <c r="K1237" s="29"/>
      <c r="L1237" s="29"/>
      <c r="M1237" s="29"/>
      <c r="N1237" s="29"/>
      <c r="O1237" s="25">
        <f t="shared" si="140"/>
        <v>-4</v>
      </c>
      <c r="P1237" s="25">
        <f t="shared" si="141"/>
        <v>-4</v>
      </c>
      <c r="Q1237" s="25">
        <f t="shared" si="142"/>
        <v>-4</v>
      </c>
      <c r="R1237" s="33">
        <f t="shared" si="143"/>
        <v>-4</v>
      </c>
      <c r="S1237" s="27">
        <f t="shared" si="144"/>
        <v>-7.6300000000001802</v>
      </c>
      <c r="T1237" s="27">
        <f t="shared" si="144"/>
        <v>-150.81000000000009</v>
      </c>
      <c r="U1237" s="27">
        <f t="shared" si="144"/>
        <v>-70.515000000000015</v>
      </c>
      <c r="V1237" s="27">
        <f t="shared" si="144"/>
        <v>23.838999999999942</v>
      </c>
      <c r="W1237" s="4" t="s">
        <v>1677</v>
      </c>
    </row>
    <row r="1238" spans="1:23" s="4" customFormat="1" ht="15" customHeight="1" x14ac:dyDescent="0.25">
      <c r="A1238" s="1"/>
      <c r="B1238" s="16">
        <v>44108</v>
      </c>
      <c r="C1238" s="8" t="s">
        <v>35</v>
      </c>
      <c r="D1238" s="8" t="s">
        <v>36</v>
      </c>
      <c r="E1238" s="9">
        <v>4</v>
      </c>
      <c r="F1238" s="8" t="s">
        <v>1683</v>
      </c>
      <c r="G1238" s="8" t="s">
        <v>30</v>
      </c>
      <c r="H1238" s="39">
        <v>12</v>
      </c>
      <c r="I1238" s="10">
        <v>1.6</v>
      </c>
      <c r="J1238" s="8" t="s">
        <v>28</v>
      </c>
      <c r="K1238" s="29"/>
      <c r="L1238" s="29"/>
      <c r="M1238" s="29"/>
      <c r="N1238" s="29"/>
      <c r="O1238" s="25">
        <f t="shared" si="140"/>
        <v>-12</v>
      </c>
      <c r="P1238" s="25">
        <f t="shared" si="141"/>
        <v>-12</v>
      </c>
      <c r="Q1238" s="25">
        <f t="shared" si="142"/>
        <v>-12</v>
      </c>
      <c r="R1238" s="33">
        <f t="shared" si="143"/>
        <v>-12</v>
      </c>
      <c r="S1238" s="27">
        <f t="shared" si="144"/>
        <v>-19.63000000000018</v>
      </c>
      <c r="T1238" s="27">
        <f t="shared" si="144"/>
        <v>-162.81000000000009</v>
      </c>
      <c r="U1238" s="27">
        <f t="shared" si="144"/>
        <v>-82.515000000000015</v>
      </c>
      <c r="V1238" s="27">
        <f t="shared" si="144"/>
        <v>11.838999999999942</v>
      </c>
      <c r="W1238" s="4" t="s">
        <v>1676</v>
      </c>
    </row>
    <row r="1239" spans="1:23" s="4" customFormat="1" ht="15" customHeight="1" x14ac:dyDescent="0.25">
      <c r="A1239" s="1"/>
      <c r="B1239" s="16">
        <v>44108</v>
      </c>
      <c r="C1239" s="8" t="s">
        <v>35</v>
      </c>
      <c r="D1239" s="8" t="s">
        <v>36</v>
      </c>
      <c r="E1239" s="9">
        <v>5</v>
      </c>
      <c r="F1239" s="8" t="s">
        <v>1684</v>
      </c>
      <c r="G1239" s="8" t="s">
        <v>30</v>
      </c>
      <c r="H1239" s="39">
        <v>2</v>
      </c>
      <c r="I1239" s="10">
        <v>3.93</v>
      </c>
      <c r="J1239" s="8" t="s">
        <v>33</v>
      </c>
      <c r="K1239" s="29"/>
      <c r="L1239" s="29"/>
      <c r="M1239" s="29"/>
      <c r="N1239" s="29"/>
      <c r="O1239" s="25">
        <f t="shared" si="140"/>
        <v>-2</v>
      </c>
      <c r="P1239" s="25">
        <f t="shared" si="141"/>
        <v>-2</v>
      </c>
      <c r="Q1239" s="25">
        <f t="shared" si="142"/>
        <v>-2</v>
      </c>
      <c r="R1239" s="33">
        <f t="shared" si="143"/>
        <v>-2</v>
      </c>
      <c r="S1239" s="27">
        <f t="shared" si="144"/>
        <v>-21.63000000000018</v>
      </c>
      <c r="T1239" s="27">
        <f t="shared" si="144"/>
        <v>-164.81000000000009</v>
      </c>
      <c r="U1239" s="27">
        <f t="shared" si="144"/>
        <v>-84.515000000000015</v>
      </c>
      <c r="V1239" s="27">
        <f t="shared" si="144"/>
        <v>9.8389999999999418</v>
      </c>
      <c r="W1239" s="4" t="s">
        <v>1678</v>
      </c>
    </row>
    <row r="1240" spans="1:23" s="4" customFormat="1" ht="15" customHeight="1" x14ac:dyDescent="0.25">
      <c r="A1240" s="1"/>
      <c r="B1240" s="16">
        <v>44108</v>
      </c>
      <c r="C1240" s="8" t="s">
        <v>35</v>
      </c>
      <c r="D1240" s="8" t="s">
        <v>36</v>
      </c>
      <c r="E1240" s="9">
        <v>6</v>
      </c>
      <c r="F1240" s="8" t="s">
        <v>121</v>
      </c>
      <c r="G1240" s="8" t="s">
        <v>30</v>
      </c>
      <c r="H1240" s="39">
        <v>6</v>
      </c>
      <c r="I1240" s="10">
        <v>2.02</v>
      </c>
      <c r="J1240" s="8" t="s">
        <v>14</v>
      </c>
      <c r="K1240" s="29">
        <v>2</v>
      </c>
      <c r="L1240" s="29">
        <v>2</v>
      </c>
      <c r="M1240" s="29">
        <v>1.8</v>
      </c>
      <c r="N1240" s="29">
        <v>1.92</v>
      </c>
      <c r="O1240" s="25">
        <f t="shared" si="140"/>
        <v>6</v>
      </c>
      <c r="P1240" s="25">
        <f t="shared" si="141"/>
        <v>6</v>
      </c>
      <c r="Q1240" s="25">
        <f t="shared" si="142"/>
        <v>4.8000000000000007</v>
      </c>
      <c r="R1240" s="33">
        <f t="shared" si="143"/>
        <v>5.52</v>
      </c>
      <c r="S1240" s="27">
        <f t="shared" si="144"/>
        <v>-15.63000000000018</v>
      </c>
      <c r="T1240" s="27">
        <f t="shared" si="144"/>
        <v>-158.81000000000009</v>
      </c>
      <c r="U1240" s="27">
        <f t="shared" si="144"/>
        <v>-79.715000000000018</v>
      </c>
      <c r="V1240" s="27">
        <f t="shared" si="144"/>
        <v>15.358999999999941</v>
      </c>
      <c r="W1240" s="4" t="s">
        <v>1679</v>
      </c>
    </row>
    <row r="1241" spans="1:23" s="4" customFormat="1" ht="15" customHeight="1" x14ac:dyDescent="0.25">
      <c r="A1241" s="1"/>
      <c r="B1241" s="16">
        <v>44108</v>
      </c>
      <c r="C1241" s="8" t="s">
        <v>35</v>
      </c>
      <c r="D1241" s="8" t="s">
        <v>36</v>
      </c>
      <c r="E1241" s="9">
        <v>8</v>
      </c>
      <c r="F1241" s="8" t="s">
        <v>1685</v>
      </c>
      <c r="G1241" s="8" t="s">
        <v>30</v>
      </c>
      <c r="H1241" s="39">
        <v>1</v>
      </c>
      <c r="I1241" s="10">
        <v>8.69</v>
      </c>
      <c r="J1241" s="8" t="s">
        <v>28</v>
      </c>
      <c r="K1241" s="29"/>
      <c r="L1241" s="29"/>
      <c r="M1241" s="29"/>
      <c r="N1241" s="29"/>
      <c r="O1241" s="25">
        <f t="shared" si="140"/>
        <v>-1</v>
      </c>
      <c r="P1241" s="25">
        <f t="shared" si="141"/>
        <v>-1</v>
      </c>
      <c r="Q1241" s="25">
        <f t="shared" si="142"/>
        <v>-1</v>
      </c>
      <c r="R1241" s="33">
        <f t="shared" si="143"/>
        <v>-1</v>
      </c>
      <c r="S1241" s="27">
        <f t="shared" ref="S1241:V1256" si="145">O1241+S1240</f>
        <v>-16.63000000000018</v>
      </c>
      <c r="T1241" s="27">
        <f t="shared" si="145"/>
        <v>-159.81000000000009</v>
      </c>
      <c r="U1241" s="27">
        <f t="shared" si="145"/>
        <v>-80.715000000000018</v>
      </c>
      <c r="V1241" s="27">
        <f t="shared" si="145"/>
        <v>14.358999999999941</v>
      </c>
      <c r="W1241" s="4" t="s">
        <v>1680</v>
      </c>
    </row>
    <row r="1242" spans="1:23" s="4" customFormat="1" ht="15" customHeight="1" x14ac:dyDescent="0.25">
      <c r="A1242" s="1"/>
      <c r="B1242" s="16">
        <v>44109</v>
      </c>
      <c r="C1242" s="8" t="s">
        <v>107</v>
      </c>
      <c r="D1242" s="8" t="s">
        <v>272</v>
      </c>
      <c r="E1242" s="9">
        <v>2</v>
      </c>
      <c r="F1242" s="8" t="s">
        <v>1687</v>
      </c>
      <c r="G1242" s="8" t="s">
        <v>30</v>
      </c>
      <c r="H1242" s="39">
        <v>4</v>
      </c>
      <c r="I1242" s="10">
        <v>1.57</v>
      </c>
      <c r="J1242" s="8" t="s">
        <v>14</v>
      </c>
      <c r="K1242" s="29">
        <v>2.2000000000000002</v>
      </c>
      <c r="L1242" s="29">
        <v>2.7</v>
      </c>
      <c r="M1242" s="29">
        <v>3.4</v>
      </c>
      <c r="N1242" s="29">
        <v>4.05</v>
      </c>
      <c r="O1242" s="25">
        <f t="shared" si="140"/>
        <v>4.8000000000000007</v>
      </c>
      <c r="P1242" s="25">
        <f t="shared" si="141"/>
        <v>6.8000000000000007</v>
      </c>
      <c r="Q1242" s="25">
        <f t="shared" si="142"/>
        <v>9.6</v>
      </c>
      <c r="R1242" s="33">
        <f t="shared" si="143"/>
        <v>12.2</v>
      </c>
      <c r="S1242" s="27">
        <f t="shared" si="145"/>
        <v>-11.830000000000179</v>
      </c>
      <c r="T1242" s="27">
        <f t="shared" si="145"/>
        <v>-153.01000000000008</v>
      </c>
      <c r="U1242" s="27">
        <f t="shared" si="145"/>
        <v>-71.115000000000023</v>
      </c>
      <c r="V1242" s="27">
        <f t="shared" si="145"/>
        <v>26.558999999999941</v>
      </c>
      <c r="W1242" s="4" t="s">
        <v>1686</v>
      </c>
    </row>
    <row r="1243" spans="1:23" s="4" customFormat="1" ht="15" customHeight="1" x14ac:dyDescent="0.25">
      <c r="A1243" s="1"/>
      <c r="B1243" s="16">
        <v>44109</v>
      </c>
      <c r="C1243" s="8" t="s">
        <v>107</v>
      </c>
      <c r="D1243" s="8" t="s">
        <v>272</v>
      </c>
      <c r="E1243" s="9">
        <v>4</v>
      </c>
      <c r="F1243" s="8" t="s">
        <v>261</v>
      </c>
      <c r="G1243" s="8" t="s">
        <v>30</v>
      </c>
      <c r="H1243" s="39">
        <v>8</v>
      </c>
      <c r="I1243" s="10">
        <v>1.21</v>
      </c>
      <c r="J1243" s="8" t="s">
        <v>14</v>
      </c>
      <c r="K1243" s="29">
        <v>1.4</v>
      </c>
      <c r="L1243" s="29">
        <v>1.4</v>
      </c>
      <c r="M1243" s="29">
        <v>1.45</v>
      </c>
      <c r="N1243" s="29">
        <v>1.46</v>
      </c>
      <c r="O1243" s="25">
        <f t="shared" si="140"/>
        <v>3.1999999999999993</v>
      </c>
      <c r="P1243" s="25">
        <f t="shared" si="141"/>
        <v>3.1999999999999993</v>
      </c>
      <c r="Q1243" s="25">
        <f t="shared" si="142"/>
        <v>3.5999999999999996</v>
      </c>
      <c r="R1243" s="33">
        <f t="shared" si="143"/>
        <v>3.6799999999999997</v>
      </c>
      <c r="S1243" s="27">
        <f t="shared" si="145"/>
        <v>-8.6300000000001802</v>
      </c>
      <c r="T1243" s="27">
        <f t="shared" si="145"/>
        <v>-149.81000000000009</v>
      </c>
      <c r="U1243" s="27">
        <f t="shared" si="145"/>
        <v>-67.515000000000029</v>
      </c>
      <c r="V1243" s="27">
        <f t="shared" si="145"/>
        <v>30.23899999999994</v>
      </c>
      <c r="W1243" s="4" t="s">
        <v>1688</v>
      </c>
    </row>
    <row r="1244" spans="1:23" s="4" customFormat="1" ht="15" customHeight="1" x14ac:dyDescent="0.25">
      <c r="A1244" s="1"/>
      <c r="B1244" s="16">
        <v>44109</v>
      </c>
      <c r="C1244" s="8" t="s">
        <v>107</v>
      </c>
      <c r="D1244" s="8" t="s">
        <v>272</v>
      </c>
      <c r="E1244" s="9">
        <v>5</v>
      </c>
      <c r="F1244" s="8" t="s">
        <v>1690</v>
      </c>
      <c r="G1244" s="8" t="s">
        <v>30</v>
      </c>
      <c r="H1244" s="39">
        <v>2</v>
      </c>
      <c r="I1244" s="10">
        <v>2.4300000000000002</v>
      </c>
      <c r="J1244" s="8" t="s">
        <v>28</v>
      </c>
      <c r="K1244" s="29"/>
      <c r="L1244" s="29"/>
      <c r="M1244" s="29"/>
      <c r="N1244" s="29"/>
      <c r="O1244" s="25">
        <f t="shared" si="140"/>
        <v>-2</v>
      </c>
      <c r="P1244" s="25">
        <f t="shared" si="141"/>
        <v>-2</v>
      </c>
      <c r="Q1244" s="25">
        <f t="shared" si="142"/>
        <v>-2</v>
      </c>
      <c r="R1244" s="33">
        <f t="shared" si="143"/>
        <v>-2</v>
      </c>
      <c r="S1244" s="27">
        <f t="shared" si="145"/>
        <v>-10.63000000000018</v>
      </c>
      <c r="T1244" s="27">
        <f t="shared" si="145"/>
        <v>-151.81000000000009</v>
      </c>
      <c r="U1244" s="27">
        <f t="shared" si="145"/>
        <v>-69.515000000000029</v>
      </c>
      <c r="V1244" s="27">
        <f t="shared" si="145"/>
        <v>28.23899999999994</v>
      </c>
      <c r="W1244" s="4" t="s">
        <v>1689</v>
      </c>
    </row>
    <row r="1245" spans="1:23" s="4" customFormat="1" ht="15" customHeight="1" x14ac:dyDescent="0.25">
      <c r="A1245" s="1"/>
      <c r="B1245" s="16">
        <v>44111</v>
      </c>
      <c r="C1245" s="8" t="s">
        <v>27</v>
      </c>
      <c r="D1245" s="8" t="s">
        <v>582</v>
      </c>
      <c r="E1245" s="9">
        <v>4</v>
      </c>
      <c r="F1245" s="8" t="s">
        <v>1611</v>
      </c>
      <c r="G1245" s="8" t="s">
        <v>30</v>
      </c>
      <c r="H1245" s="39">
        <v>8</v>
      </c>
      <c r="I1245" s="10">
        <v>2.0299999999999998</v>
      </c>
      <c r="J1245" s="8" t="s">
        <v>28</v>
      </c>
      <c r="K1245" s="29"/>
      <c r="L1245" s="29"/>
      <c r="M1245" s="29"/>
      <c r="N1245" s="29"/>
      <c r="O1245" s="25">
        <f t="shared" si="140"/>
        <v>-8</v>
      </c>
      <c r="P1245" s="25">
        <f t="shared" si="141"/>
        <v>-8</v>
      </c>
      <c r="Q1245" s="25">
        <f t="shared" si="142"/>
        <v>-8</v>
      </c>
      <c r="R1245" s="33">
        <f t="shared" si="143"/>
        <v>-8</v>
      </c>
      <c r="S1245" s="27">
        <f t="shared" si="145"/>
        <v>-18.63000000000018</v>
      </c>
      <c r="T1245" s="27">
        <f t="shared" si="145"/>
        <v>-159.81000000000009</v>
      </c>
      <c r="U1245" s="27">
        <f t="shared" si="145"/>
        <v>-77.515000000000029</v>
      </c>
      <c r="V1245" s="27">
        <f t="shared" si="145"/>
        <v>20.23899999999994</v>
      </c>
      <c r="W1245" s="4" t="s">
        <v>1691</v>
      </c>
    </row>
    <row r="1246" spans="1:23" s="4" customFormat="1" ht="15" customHeight="1" x14ac:dyDescent="0.25">
      <c r="A1246" s="1"/>
      <c r="B1246" s="16">
        <v>44111</v>
      </c>
      <c r="C1246" s="8" t="s">
        <v>27</v>
      </c>
      <c r="D1246" s="8" t="s">
        <v>582</v>
      </c>
      <c r="E1246" s="9">
        <v>4</v>
      </c>
      <c r="F1246" s="8" t="s">
        <v>1692</v>
      </c>
      <c r="G1246" s="8" t="s">
        <v>30</v>
      </c>
      <c r="H1246" s="39">
        <v>1</v>
      </c>
      <c r="I1246" s="10">
        <v>14</v>
      </c>
      <c r="J1246" s="8" t="s">
        <v>28</v>
      </c>
      <c r="K1246" s="29"/>
      <c r="L1246" s="29"/>
      <c r="M1246" s="29"/>
      <c r="N1246" s="29"/>
      <c r="O1246" s="25">
        <f t="shared" si="140"/>
        <v>-1</v>
      </c>
      <c r="P1246" s="25">
        <f t="shared" si="141"/>
        <v>-1</v>
      </c>
      <c r="Q1246" s="25">
        <f t="shared" si="142"/>
        <v>-1</v>
      </c>
      <c r="R1246" s="33">
        <f t="shared" si="143"/>
        <v>-1</v>
      </c>
      <c r="S1246" s="27">
        <f t="shared" si="145"/>
        <v>-19.63000000000018</v>
      </c>
      <c r="T1246" s="27">
        <f t="shared" si="145"/>
        <v>-160.81000000000009</v>
      </c>
      <c r="U1246" s="27">
        <f t="shared" si="145"/>
        <v>-78.515000000000029</v>
      </c>
      <c r="V1246" s="27">
        <f t="shared" si="145"/>
        <v>19.23899999999994</v>
      </c>
      <c r="W1246" s="4" t="s">
        <v>1691</v>
      </c>
    </row>
    <row r="1247" spans="1:23" s="4" customFormat="1" ht="15" customHeight="1" x14ac:dyDescent="0.25">
      <c r="A1247" s="1"/>
      <c r="B1247" s="16">
        <v>44111</v>
      </c>
      <c r="C1247" s="8" t="s">
        <v>27</v>
      </c>
      <c r="D1247" s="8" t="s">
        <v>582</v>
      </c>
      <c r="E1247" s="9">
        <v>5</v>
      </c>
      <c r="F1247" s="8" t="s">
        <v>991</v>
      </c>
      <c r="G1247" s="8" t="s">
        <v>30</v>
      </c>
      <c r="H1247" s="39">
        <v>2</v>
      </c>
      <c r="I1247" s="10">
        <v>4.88</v>
      </c>
      <c r="J1247" s="8" t="s">
        <v>7</v>
      </c>
      <c r="K1247" s="29"/>
      <c r="L1247" s="29"/>
      <c r="M1247" s="29"/>
      <c r="N1247" s="29"/>
      <c r="O1247" s="25">
        <f t="shared" si="140"/>
        <v>-2</v>
      </c>
      <c r="P1247" s="25">
        <f t="shared" si="141"/>
        <v>-2</v>
      </c>
      <c r="Q1247" s="25">
        <f t="shared" si="142"/>
        <v>-2</v>
      </c>
      <c r="R1247" s="33">
        <f t="shared" si="143"/>
        <v>-2</v>
      </c>
      <c r="S1247" s="27">
        <f t="shared" si="145"/>
        <v>-21.63000000000018</v>
      </c>
      <c r="T1247" s="27">
        <f t="shared" si="145"/>
        <v>-162.81000000000009</v>
      </c>
      <c r="U1247" s="27">
        <f t="shared" si="145"/>
        <v>-80.515000000000029</v>
      </c>
      <c r="V1247" s="27">
        <f t="shared" si="145"/>
        <v>17.23899999999994</v>
      </c>
      <c r="W1247" s="4" t="s">
        <v>1693</v>
      </c>
    </row>
    <row r="1248" spans="1:23" s="4" customFormat="1" ht="15" customHeight="1" x14ac:dyDescent="0.25">
      <c r="A1248" s="1"/>
      <c r="B1248" s="16">
        <v>44111</v>
      </c>
      <c r="C1248" s="8" t="s">
        <v>27</v>
      </c>
      <c r="D1248" s="8" t="s">
        <v>582</v>
      </c>
      <c r="E1248" s="9">
        <v>5</v>
      </c>
      <c r="F1248" s="8" t="s">
        <v>991</v>
      </c>
      <c r="G1248" s="8" t="s">
        <v>31</v>
      </c>
      <c r="H1248" s="39">
        <v>2</v>
      </c>
      <c r="I1248" s="10">
        <v>4.88</v>
      </c>
      <c r="J1248" s="8" t="s">
        <v>7</v>
      </c>
      <c r="K1248" s="29">
        <v>3.25</v>
      </c>
      <c r="L1248" s="29">
        <v>3.1</v>
      </c>
      <c r="M1248" s="29"/>
      <c r="N1248" s="29">
        <v>3.17</v>
      </c>
      <c r="O1248" s="25">
        <f t="shared" si="140"/>
        <v>4.5</v>
      </c>
      <c r="P1248" s="25">
        <f t="shared" si="141"/>
        <v>4.2</v>
      </c>
      <c r="Q1248" s="25">
        <f t="shared" si="142"/>
        <v>4.34</v>
      </c>
      <c r="R1248" s="33">
        <f t="shared" si="143"/>
        <v>4.34</v>
      </c>
      <c r="S1248" s="27">
        <f t="shared" si="145"/>
        <v>-17.13000000000018</v>
      </c>
      <c r="T1248" s="27">
        <f t="shared" si="145"/>
        <v>-158.6100000000001</v>
      </c>
      <c r="U1248" s="27">
        <f t="shared" si="145"/>
        <v>-76.175000000000026</v>
      </c>
      <c r="V1248" s="27">
        <f t="shared" si="145"/>
        <v>21.57899999999994</v>
      </c>
      <c r="W1248" s="4" t="s">
        <v>1693</v>
      </c>
    </row>
    <row r="1249" spans="1:23" s="4" customFormat="1" ht="15" customHeight="1" x14ac:dyDescent="0.25">
      <c r="A1249" s="1"/>
      <c r="B1249" s="16">
        <v>44111</v>
      </c>
      <c r="C1249" s="8" t="s">
        <v>27</v>
      </c>
      <c r="D1249" s="8" t="s">
        <v>582</v>
      </c>
      <c r="E1249" s="9">
        <v>5</v>
      </c>
      <c r="F1249" s="8" t="s">
        <v>1361</v>
      </c>
      <c r="G1249" s="8" t="s">
        <v>30</v>
      </c>
      <c r="H1249" s="39">
        <v>1</v>
      </c>
      <c r="I1249" s="10">
        <v>5.36</v>
      </c>
      <c r="J1249" s="8" t="s">
        <v>28</v>
      </c>
      <c r="K1249" s="29"/>
      <c r="L1249" s="29"/>
      <c r="M1249" s="29"/>
      <c r="N1249" s="29"/>
      <c r="O1249" s="25">
        <f t="shared" si="140"/>
        <v>-1</v>
      </c>
      <c r="P1249" s="25">
        <f t="shared" si="141"/>
        <v>-1</v>
      </c>
      <c r="Q1249" s="25">
        <f t="shared" si="142"/>
        <v>-1</v>
      </c>
      <c r="R1249" s="33">
        <f t="shared" si="143"/>
        <v>-1</v>
      </c>
      <c r="S1249" s="27">
        <f t="shared" si="145"/>
        <v>-18.13000000000018</v>
      </c>
      <c r="T1249" s="27">
        <f t="shared" si="145"/>
        <v>-159.6100000000001</v>
      </c>
      <c r="U1249" s="27">
        <f t="shared" si="145"/>
        <v>-77.175000000000026</v>
      </c>
      <c r="V1249" s="27">
        <f t="shared" si="145"/>
        <v>20.57899999999994</v>
      </c>
      <c r="W1249" s="4" t="s">
        <v>1693</v>
      </c>
    </row>
    <row r="1250" spans="1:23" s="4" customFormat="1" ht="15" customHeight="1" x14ac:dyDescent="0.25">
      <c r="A1250" s="1"/>
      <c r="B1250" s="16">
        <v>44111</v>
      </c>
      <c r="C1250" s="8" t="s">
        <v>27</v>
      </c>
      <c r="D1250" s="8" t="s">
        <v>582</v>
      </c>
      <c r="E1250" s="9">
        <v>5</v>
      </c>
      <c r="F1250" s="8" t="s">
        <v>683</v>
      </c>
      <c r="G1250" s="8" t="s">
        <v>30</v>
      </c>
      <c r="H1250" s="39">
        <v>1</v>
      </c>
      <c r="I1250" s="10">
        <v>6.38</v>
      </c>
      <c r="J1250" s="8" t="s">
        <v>28</v>
      </c>
      <c r="K1250" s="29"/>
      <c r="L1250" s="29"/>
      <c r="M1250" s="29"/>
      <c r="N1250" s="29"/>
      <c r="O1250" s="25">
        <f t="shared" si="140"/>
        <v>-1</v>
      </c>
      <c r="P1250" s="25">
        <f t="shared" si="141"/>
        <v>-1</v>
      </c>
      <c r="Q1250" s="25">
        <f t="shared" si="142"/>
        <v>-1</v>
      </c>
      <c r="R1250" s="33">
        <f t="shared" si="143"/>
        <v>-1</v>
      </c>
      <c r="S1250" s="27">
        <f t="shared" si="145"/>
        <v>-19.13000000000018</v>
      </c>
      <c r="T1250" s="27">
        <f t="shared" si="145"/>
        <v>-160.6100000000001</v>
      </c>
      <c r="U1250" s="27">
        <f t="shared" si="145"/>
        <v>-78.175000000000026</v>
      </c>
      <c r="V1250" s="27">
        <f t="shared" si="145"/>
        <v>19.57899999999994</v>
      </c>
      <c r="W1250" s="4" t="s">
        <v>1693</v>
      </c>
    </row>
    <row r="1251" spans="1:23" s="4" customFormat="1" ht="15" customHeight="1" x14ac:dyDescent="0.25">
      <c r="A1251" s="1"/>
      <c r="B1251" s="16">
        <v>44111</v>
      </c>
      <c r="C1251" s="8" t="s">
        <v>27</v>
      </c>
      <c r="D1251" s="8" t="s">
        <v>582</v>
      </c>
      <c r="E1251" s="9">
        <v>6</v>
      </c>
      <c r="F1251" s="8" t="s">
        <v>585</v>
      </c>
      <c r="G1251" s="8" t="s">
        <v>30</v>
      </c>
      <c r="H1251" s="39">
        <v>6</v>
      </c>
      <c r="I1251" s="10">
        <v>2.81</v>
      </c>
      <c r="J1251" s="8" t="s">
        <v>14</v>
      </c>
      <c r="K1251" s="29">
        <v>3.6</v>
      </c>
      <c r="L1251" s="29">
        <v>3.8</v>
      </c>
      <c r="M1251" s="29">
        <v>4</v>
      </c>
      <c r="N1251" s="29">
        <v>3.91</v>
      </c>
      <c r="O1251" s="25">
        <f t="shared" si="140"/>
        <v>15.600000000000001</v>
      </c>
      <c r="P1251" s="25">
        <f t="shared" si="141"/>
        <v>16.799999999999997</v>
      </c>
      <c r="Q1251" s="25">
        <f t="shared" si="142"/>
        <v>18</v>
      </c>
      <c r="R1251" s="33">
        <f t="shared" si="143"/>
        <v>17.46</v>
      </c>
      <c r="S1251" s="27">
        <f t="shared" si="145"/>
        <v>-3.5300000000001788</v>
      </c>
      <c r="T1251" s="27">
        <f t="shared" si="145"/>
        <v>-143.81000000000012</v>
      </c>
      <c r="U1251" s="27">
        <f t="shared" si="145"/>
        <v>-60.175000000000026</v>
      </c>
      <c r="V1251" s="27">
        <f t="shared" si="145"/>
        <v>37.038999999999945</v>
      </c>
      <c r="W1251" s="4" t="s">
        <v>1694</v>
      </c>
    </row>
    <row r="1252" spans="1:23" s="4" customFormat="1" ht="15" customHeight="1" x14ac:dyDescent="0.25">
      <c r="A1252" s="1"/>
      <c r="B1252" s="16">
        <v>44111</v>
      </c>
      <c r="C1252" s="8" t="s">
        <v>27</v>
      </c>
      <c r="D1252" s="8" t="s">
        <v>582</v>
      </c>
      <c r="E1252" s="9">
        <v>8</v>
      </c>
      <c r="F1252" s="8" t="s">
        <v>583</v>
      </c>
      <c r="G1252" s="8" t="s">
        <v>30</v>
      </c>
      <c r="H1252" s="39">
        <v>4</v>
      </c>
      <c r="I1252" s="10">
        <v>5.2</v>
      </c>
      <c r="J1252" s="8" t="s">
        <v>7</v>
      </c>
      <c r="K1252" s="29"/>
      <c r="L1252" s="29"/>
      <c r="M1252" s="29"/>
      <c r="N1252" s="29"/>
      <c r="O1252" s="25">
        <f t="shared" si="140"/>
        <v>-4</v>
      </c>
      <c r="P1252" s="25">
        <f t="shared" si="141"/>
        <v>-4</v>
      </c>
      <c r="Q1252" s="25">
        <f t="shared" si="142"/>
        <v>-4</v>
      </c>
      <c r="R1252" s="33">
        <f t="shared" si="143"/>
        <v>-4</v>
      </c>
      <c r="S1252" s="27">
        <f t="shared" si="145"/>
        <v>-7.5300000000001788</v>
      </c>
      <c r="T1252" s="27">
        <f t="shared" si="145"/>
        <v>-147.81000000000012</v>
      </c>
      <c r="U1252" s="27">
        <f t="shared" si="145"/>
        <v>-64.175000000000026</v>
      </c>
      <c r="V1252" s="27">
        <f t="shared" si="145"/>
        <v>33.038999999999945</v>
      </c>
      <c r="W1252" s="4" t="s">
        <v>1695</v>
      </c>
    </row>
    <row r="1253" spans="1:23" s="4" customFormat="1" ht="15" customHeight="1" x14ac:dyDescent="0.25">
      <c r="A1253" s="1"/>
      <c r="B1253" s="16">
        <v>44111</v>
      </c>
      <c r="C1253" s="8" t="s">
        <v>27</v>
      </c>
      <c r="D1253" s="8" t="s">
        <v>582</v>
      </c>
      <c r="E1253" s="9">
        <v>8</v>
      </c>
      <c r="F1253" s="8" t="s">
        <v>583</v>
      </c>
      <c r="G1253" s="8" t="s">
        <v>31</v>
      </c>
      <c r="H1253" s="39">
        <v>4</v>
      </c>
      <c r="I1253" s="10">
        <v>5.2</v>
      </c>
      <c r="J1253" s="8" t="s">
        <v>7</v>
      </c>
      <c r="K1253" s="29">
        <v>1.85</v>
      </c>
      <c r="L1253" s="29">
        <v>1.7</v>
      </c>
      <c r="M1253" s="29"/>
      <c r="N1253" s="29">
        <v>1.71</v>
      </c>
      <c r="O1253" s="25">
        <f t="shared" si="140"/>
        <v>3.4000000000000004</v>
      </c>
      <c r="P1253" s="25">
        <f t="shared" si="141"/>
        <v>2.8</v>
      </c>
      <c r="Q1253" s="25">
        <f t="shared" si="142"/>
        <v>2.84</v>
      </c>
      <c r="R1253" s="33">
        <f t="shared" si="143"/>
        <v>2.84</v>
      </c>
      <c r="S1253" s="27">
        <f t="shared" si="145"/>
        <v>-4.1300000000001784</v>
      </c>
      <c r="T1253" s="27">
        <f t="shared" si="145"/>
        <v>-145.0100000000001</v>
      </c>
      <c r="U1253" s="27">
        <f t="shared" si="145"/>
        <v>-61.335000000000022</v>
      </c>
      <c r="V1253" s="27">
        <f t="shared" si="145"/>
        <v>35.878999999999948</v>
      </c>
      <c r="W1253" s="4" t="s">
        <v>1695</v>
      </c>
    </row>
    <row r="1254" spans="1:23" s="4" customFormat="1" ht="15" customHeight="1" x14ac:dyDescent="0.25">
      <c r="A1254" s="1"/>
      <c r="B1254" s="16">
        <v>44111</v>
      </c>
      <c r="C1254" s="8" t="s">
        <v>27</v>
      </c>
      <c r="D1254" s="8" t="s">
        <v>582</v>
      </c>
      <c r="E1254" s="9">
        <v>8</v>
      </c>
      <c r="F1254" s="8" t="s">
        <v>690</v>
      </c>
      <c r="G1254" s="8" t="s">
        <v>30</v>
      </c>
      <c r="H1254" s="39">
        <v>1</v>
      </c>
      <c r="I1254" s="10">
        <v>4.5999999999999996</v>
      </c>
      <c r="J1254" s="8" t="s">
        <v>33</v>
      </c>
      <c r="K1254" s="29"/>
      <c r="L1254" s="29"/>
      <c r="M1254" s="29"/>
      <c r="N1254" s="29"/>
      <c r="O1254" s="25">
        <f t="shared" si="140"/>
        <v>-1</v>
      </c>
      <c r="P1254" s="25">
        <f t="shared" si="141"/>
        <v>-1</v>
      </c>
      <c r="Q1254" s="25">
        <f t="shared" si="142"/>
        <v>-1</v>
      </c>
      <c r="R1254" s="33">
        <f t="shared" si="143"/>
        <v>-1</v>
      </c>
      <c r="S1254" s="27">
        <f t="shared" si="145"/>
        <v>-5.1300000000001784</v>
      </c>
      <c r="T1254" s="27">
        <f t="shared" si="145"/>
        <v>-146.0100000000001</v>
      </c>
      <c r="U1254" s="27">
        <f t="shared" si="145"/>
        <v>-62.335000000000022</v>
      </c>
      <c r="V1254" s="27">
        <f t="shared" si="145"/>
        <v>34.878999999999948</v>
      </c>
      <c r="W1254" s="4" t="s">
        <v>1695</v>
      </c>
    </row>
    <row r="1255" spans="1:23" s="4" customFormat="1" ht="15" customHeight="1" x14ac:dyDescent="0.25">
      <c r="A1255" s="1"/>
      <c r="B1255" s="16">
        <v>44113</v>
      </c>
      <c r="C1255" s="8" t="s">
        <v>127</v>
      </c>
      <c r="D1255" s="8" t="s">
        <v>36</v>
      </c>
      <c r="E1255" s="9">
        <v>4</v>
      </c>
      <c r="F1255" s="8" t="s">
        <v>1697</v>
      </c>
      <c r="G1255" s="8" t="s">
        <v>30</v>
      </c>
      <c r="H1255" s="39">
        <v>6</v>
      </c>
      <c r="I1255" s="10">
        <v>2.9</v>
      </c>
      <c r="J1255" s="8" t="s">
        <v>28</v>
      </c>
      <c r="K1255" s="29"/>
      <c r="L1255" s="29"/>
      <c r="M1255" s="29"/>
      <c r="N1255" s="29"/>
      <c r="O1255" s="25">
        <f t="shared" si="140"/>
        <v>-6</v>
      </c>
      <c r="P1255" s="25">
        <f t="shared" si="141"/>
        <v>-6</v>
      </c>
      <c r="Q1255" s="25">
        <f t="shared" si="142"/>
        <v>-6</v>
      </c>
      <c r="R1255" s="33">
        <f t="shared" si="143"/>
        <v>-6</v>
      </c>
      <c r="S1255" s="27">
        <f t="shared" si="145"/>
        <v>-11.130000000000178</v>
      </c>
      <c r="T1255" s="27">
        <f t="shared" si="145"/>
        <v>-152.0100000000001</v>
      </c>
      <c r="U1255" s="27">
        <f t="shared" si="145"/>
        <v>-68.335000000000022</v>
      </c>
      <c r="V1255" s="27">
        <f t="shared" si="145"/>
        <v>28.878999999999948</v>
      </c>
      <c r="W1255" s="4" t="s">
        <v>1696</v>
      </c>
    </row>
    <row r="1256" spans="1:23" s="4" customFormat="1" ht="15" customHeight="1" x14ac:dyDescent="0.25">
      <c r="A1256" s="1"/>
      <c r="B1256" s="16">
        <v>44113</v>
      </c>
      <c r="C1256" s="8" t="s">
        <v>127</v>
      </c>
      <c r="D1256" s="8" t="s">
        <v>36</v>
      </c>
      <c r="E1256" s="9">
        <v>5</v>
      </c>
      <c r="F1256" s="8" t="s">
        <v>1699</v>
      </c>
      <c r="G1256" s="8" t="s">
        <v>30</v>
      </c>
      <c r="H1256" s="39">
        <v>1</v>
      </c>
      <c r="I1256" s="10">
        <v>17</v>
      </c>
      <c r="J1256" s="8" t="s">
        <v>28</v>
      </c>
      <c r="K1256" s="29"/>
      <c r="L1256" s="29"/>
      <c r="M1256" s="29"/>
      <c r="N1256" s="29"/>
      <c r="O1256" s="25">
        <f t="shared" si="140"/>
        <v>-1</v>
      </c>
      <c r="P1256" s="25">
        <f t="shared" si="141"/>
        <v>-1</v>
      </c>
      <c r="Q1256" s="25">
        <f t="shared" si="142"/>
        <v>-1</v>
      </c>
      <c r="R1256" s="33">
        <f t="shared" si="143"/>
        <v>-1</v>
      </c>
      <c r="S1256" s="27">
        <f t="shared" si="145"/>
        <v>-12.130000000000178</v>
      </c>
      <c r="T1256" s="27">
        <f t="shared" si="145"/>
        <v>-153.0100000000001</v>
      </c>
      <c r="U1256" s="27">
        <f t="shared" si="145"/>
        <v>-69.335000000000022</v>
      </c>
      <c r="V1256" s="27">
        <f t="shared" si="145"/>
        <v>27.878999999999948</v>
      </c>
      <c r="W1256" s="4" t="s">
        <v>1698</v>
      </c>
    </row>
    <row r="1257" spans="1:23" s="4" customFormat="1" ht="15" customHeight="1" x14ac:dyDescent="0.25">
      <c r="A1257" s="1"/>
      <c r="B1257" s="16">
        <v>44113</v>
      </c>
      <c r="C1257" s="8" t="s">
        <v>127</v>
      </c>
      <c r="D1257" s="8" t="s">
        <v>36</v>
      </c>
      <c r="E1257" s="9">
        <v>6</v>
      </c>
      <c r="F1257" s="8" t="s">
        <v>1699</v>
      </c>
      <c r="G1257" s="8" t="s">
        <v>31</v>
      </c>
      <c r="H1257" s="39">
        <v>1</v>
      </c>
      <c r="I1257" s="10">
        <v>17</v>
      </c>
      <c r="J1257" s="8" t="s">
        <v>28</v>
      </c>
      <c r="K1257" s="29"/>
      <c r="L1257" s="29"/>
      <c r="M1257" s="29"/>
      <c r="N1257" s="29"/>
      <c r="O1257" s="25">
        <f t="shared" si="140"/>
        <v>-1</v>
      </c>
      <c r="P1257" s="25">
        <f t="shared" si="141"/>
        <v>-1</v>
      </c>
      <c r="Q1257" s="25">
        <f t="shared" si="142"/>
        <v>-1</v>
      </c>
      <c r="R1257" s="33">
        <f t="shared" si="143"/>
        <v>-1</v>
      </c>
      <c r="S1257" s="27">
        <f t="shared" ref="S1257:V1272" si="146">O1257+S1256</f>
        <v>-13.130000000000178</v>
      </c>
      <c r="T1257" s="27">
        <f t="shared" si="146"/>
        <v>-154.0100000000001</v>
      </c>
      <c r="U1257" s="27">
        <f t="shared" si="146"/>
        <v>-70.335000000000022</v>
      </c>
      <c r="V1257" s="27">
        <f t="shared" si="146"/>
        <v>26.878999999999948</v>
      </c>
      <c r="W1257" s="4" t="s">
        <v>1698</v>
      </c>
    </row>
    <row r="1258" spans="1:23" s="4" customFormat="1" ht="15" customHeight="1" x14ac:dyDescent="0.25">
      <c r="A1258" s="1"/>
      <c r="B1258" s="16">
        <v>44114</v>
      </c>
      <c r="C1258" s="8" t="s">
        <v>25</v>
      </c>
      <c r="D1258" s="8" t="s">
        <v>113</v>
      </c>
      <c r="E1258" s="9">
        <v>2</v>
      </c>
      <c r="F1258" s="8" t="s">
        <v>1709</v>
      </c>
      <c r="G1258" s="8" t="s">
        <v>30</v>
      </c>
      <c r="H1258" s="39">
        <v>5</v>
      </c>
      <c r="I1258" s="10">
        <v>2.54</v>
      </c>
      <c r="J1258" s="8" t="s">
        <v>28</v>
      </c>
      <c r="K1258" s="29"/>
      <c r="L1258" s="29"/>
      <c r="M1258" s="29"/>
      <c r="N1258" s="29"/>
      <c r="O1258" s="25">
        <f t="shared" si="140"/>
        <v>-5</v>
      </c>
      <c r="P1258" s="25">
        <f t="shared" si="141"/>
        <v>-5</v>
      </c>
      <c r="Q1258" s="25">
        <f t="shared" si="142"/>
        <v>-5</v>
      </c>
      <c r="R1258" s="33">
        <f t="shared" si="143"/>
        <v>-5</v>
      </c>
      <c r="S1258" s="27">
        <f t="shared" si="146"/>
        <v>-18.13000000000018</v>
      </c>
      <c r="T1258" s="27">
        <f t="shared" si="146"/>
        <v>-159.0100000000001</v>
      </c>
      <c r="U1258" s="27">
        <f t="shared" si="146"/>
        <v>-75.335000000000022</v>
      </c>
      <c r="V1258" s="27">
        <f t="shared" si="146"/>
        <v>21.878999999999948</v>
      </c>
      <c r="W1258" s="4" t="s">
        <v>1708</v>
      </c>
    </row>
    <row r="1259" spans="1:23" s="4" customFormat="1" ht="15" customHeight="1" x14ac:dyDescent="0.25">
      <c r="A1259" s="1"/>
      <c r="B1259" s="16">
        <v>44114</v>
      </c>
      <c r="C1259" s="8" t="s">
        <v>25</v>
      </c>
      <c r="D1259" s="8" t="s">
        <v>113</v>
      </c>
      <c r="E1259" s="9">
        <v>4</v>
      </c>
      <c r="F1259" s="8" t="s">
        <v>1439</v>
      </c>
      <c r="G1259" s="8" t="s">
        <v>30</v>
      </c>
      <c r="H1259" s="39">
        <v>8</v>
      </c>
      <c r="I1259" s="10">
        <v>5</v>
      </c>
      <c r="J1259" s="8" t="s">
        <v>33</v>
      </c>
      <c r="K1259" s="29"/>
      <c r="L1259" s="29"/>
      <c r="M1259" s="29"/>
      <c r="N1259" s="29"/>
      <c r="O1259" s="25">
        <f t="shared" si="140"/>
        <v>-8</v>
      </c>
      <c r="P1259" s="25">
        <f t="shared" si="141"/>
        <v>-8</v>
      </c>
      <c r="Q1259" s="25">
        <f t="shared" si="142"/>
        <v>-8</v>
      </c>
      <c r="R1259" s="33">
        <f t="shared" si="143"/>
        <v>-8</v>
      </c>
      <c r="S1259" s="27">
        <f t="shared" si="146"/>
        <v>-26.13000000000018</v>
      </c>
      <c r="T1259" s="27">
        <f t="shared" si="146"/>
        <v>-167.0100000000001</v>
      </c>
      <c r="U1259" s="27">
        <f t="shared" si="146"/>
        <v>-83.335000000000022</v>
      </c>
      <c r="V1259" s="27">
        <f t="shared" si="146"/>
        <v>13.878999999999948</v>
      </c>
      <c r="W1259" s="4" t="s">
        <v>1710</v>
      </c>
    </row>
    <row r="1260" spans="1:23" s="4" customFormat="1" ht="15" customHeight="1" x14ac:dyDescent="0.25">
      <c r="A1260" s="1"/>
      <c r="B1260" s="16">
        <v>44114</v>
      </c>
      <c r="C1260" s="8" t="s">
        <v>25</v>
      </c>
      <c r="D1260" s="8" t="s">
        <v>113</v>
      </c>
      <c r="E1260" s="9">
        <v>4</v>
      </c>
      <c r="F1260" s="8" t="s">
        <v>738</v>
      </c>
      <c r="G1260" s="8" t="s">
        <v>30</v>
      </c>
      <c r="H1260" s="39">
        <v>2</v>
      </c>
      <c r="I1260" s="10">
        <v>3.59</v>
      </c>
      <c r="J1260" s="8" t="s">
        <v>28</v>
      </c>
      <c r="K1260" s="29"/>
      <c r="L1260" s="29"/>
      <c r="M1260" s="29"/>
      <c r="N1260" s="29"/>
      <c r="O1260" s="25">
        <f t="shared" si="140"/>
        <v>-2</v>
      </c>
      <c r="P1260" s="25">
        <f t="shared" si="141"/>
        <v>-2</v>
      </c>
      <c r="Q1260" s="25">
        <f t="shared" si="142"/>
        <v>-2</v>
      </c>
      <c r="R1260" s="33">
        <f t="shared" si="143"/>
        <v>-2</v>
      </c>
      <c r="S1260" s="27">
        <f t="shared" si="146"/>
        <v>-28.13000000000018</v>
      </c>
      <c r="T1260" s="27">
        <f t="shared" si="146"/>
        <v>-169.0100000000001</v>
      </c>
      <c r="U1260" s="27">
        <f t="shared" si="146"/>
        <v>-85.335000000000022</v>
      </c>
      <c r="V1260" s="27">
        <f t="shared" si="146"/>
        <v>11.878999999999948</v>
      </c>
      <c r="W1260" s="4" t="s">
        <v>1710</v>
      </c>
    </row>
    <row r="1261" spans="1:23" s="4" customFormat="1" ht="15" customHeight="1" x14ac:dyDescent="0.25">
      <c r="A1261" s="1"/>
      <c r="B1261" s="16">
        <v>44114</v>
      </c>
      <c r="C1261" s="8" t="s">
        <v>25</v>
      </c>
      <c r="D1261" s="8" t="s">
        <v>113</v>
      </c>
      <c r="E1261" s="9">
        <v>4</v>
      </c>
      <c r="F1261" s="8" t="s">
        <v>920</v>
      </c>
      <c r="G1261" s="8" t="s">
        <v>30</v>
      </c>
      <c r="H1261" s="39">
        <v>1</v>
      </c>
      <c r="I1261" s="10">
        <v>8.57</v>
      </c>
      <c r="J1261" s="8" t="s">
        <v>28</v>
      </c>
      <c r="K1261" s="29"/>
      <c r="L1261" s="29"/>
      <c r="M1261" s="29"/>
      <c r="N1261" s="29"/>
      <c r="O1261" s="25">
        <f t="shared" si="140"/>
        <v>-1</v>
      </c>
      <c r="P1261" s="25">
        <f t="shared" si="141"/>
        <v>-1</v>
      </c>
      <c r="Q1261" s="25">
        <f t="shared" si="142"/>
        <v>-1</v>
      </c>
      <c r="R1261" s="33">
        <f t="shared" si="143"/>
        <v>-1</v>
      </c>
      <c r="S1261" s="27">
        <f t="shared" si="146"/>
        <v>-29.13000000000018</v>
      </c>
      <c r="T1261" s="27">
        <f t="shared" si="146"/>
        <v>-170.0100000000001</v>
      </c>
      <c r="U1261" s="27">
        <f t="shared" si="146"/>
        <v>-86.335000000000022</v>
      </c>
      <c r="V1261" s="27">
        <f t="shared" si="146"/>
        <v>10.878999999999948</v>
      </c>
      <c r="W1261" s="4" t="s">
        <v>1710</v>
      </c>
    </row>
    <row r="1262" spans="1:23" s="4" customFormat="1" ht="15" customHeight="1" x14ac:dyDescent="0.25">
      <c r="A1262" s="1"/>
      <c r="B1262" s="16">
        <v>44114</v>
      </c>
      <c r="C1262" s="8" t="s">
        <v>25</v>
      </c>
      <c r="D1262" s="8" t="s">
        <v>113</v>
      </c>
      <c r="E1262" s="9">
        <v>8</v>
      </c>
      <c r="F1262" s="8" t="s">
        <v>225</v>
      </c>
      <c r="G1262" s="8" t="s">
        <v>30</v>
      </c>
      <c r="H1262" s="39">
        <v>4</v>
      </c>
      <c r="I1262" s="10">
        <v>4.17</v>
      </c>
      <c r="J1262" s="8" t="s">
        <v>7</v>
      </c>
      <c r="K1262" s="29"/>
      <c r="L1262" s="29"/>
      <c r="M1262" s="29"/>
      <c r="N1262" s="29"/>
      <c r="O1262" s="25">
        <f t="shared" si="140"/>
        <v>-4</v>
      </c>
      <c r="P1262" s="25">
        <f t="shared" si="141"/>
        <v>-4</v>
      </c>
      <c r="Q1262" s="25">
        <f t="shared" si="142"/>
        <v>-4</v>
      </c>
      <c r="R1262" s="33">
        <f t="shared" si="143"/>
        <v>-4</v>
      </c>
      <c r="S1262" s="27">
        <f t="shared" si="146"/>
        <v>-33.13000000000018</v>
      </c>
      <c r="T1262" s="27">
        <f t="shared" si="146"/>
        <v>-174.0100000000001</v>
      </c>
      <c r="U1262" s="27">
        <f t="shared" si="146"/>
        <v>-90.335000000000022</v>
      </c>
      <c r="V1262" s="27">
        <f t="shared" si="146"/>
        <v>6.878999999999948</v>
      </c>
      <c r="W1262" s="4" t="s">
        <v>1711</v>
      </c>
    </row>
    <row r="1263" spans="1:23" s="4" customFormat="1" ht="15" customHeight="1" x14ac:dyDescent="0.25">
      <c r="A1263" s="1"/>
      <c r="B1263" s="16">
        <v>44114</v>
      </c>
      <c r="C1263" s="8" t="s">
        <v>25</v>
      </c>
      <c r="D1263" s="8" t="s">
        <v>65</v>
      </c>
      <c r="E1263" s="9">
        <v>1</v>
      </c>
      <c r="F1263" s="8" t="s">
        <v>1700</v>
      </c>
      <c r="G1263" s="8" t="s">
        <v>30</v>
      </c>
      <c r="H1263" s="39">
        <v>4</v>
      </c>
      <c r="I1263" s="10">
        <v>2.5</v>
      </c>
      <c r="J1263" s="8" t="s">
        <v>14</v>
      </c>
      <c r="K1263" s="29">
        <v>2.9</v>
      </c>
      <c r="L1263" s="29">
        <v>2.4</v>
      </c>
      <c r="M1263" s="29">
        <v>2.7</v>
      </c>
      <c r="N1263" s="29">
        <v>2.73</v>
      </c>
      <c r="O1263" s="25">
        <f t="shared" si="140"/>
        <v>7.6</v>
      </c>
      <c r="P1263" s="25">
        <f t="shared" si="141"/>
        <v>5.6</v>
      </c>
      <c r="Q1263" s="25">
        <f t="shared" si="142"/>
        <v>6.8000000000000007</v>
      </c>
      <c r="R1263" s="33">
        <f t="shared" si="143"/>
        <v>6.92</v>
      </c>
      <c r="S1263" s="27">
        <f t="shared" si="146"/>
        <v>-25.530000000000179</v>
      </c>
      <c r="T1263" s="27">
        <f t="shared" si="146"/>
        <v>-168.41000000000011</v>
      </c>
      <c r="U1263" s="27">
        <f t="shared" si="146"/>
        <v>-83.535000000000025</v>
      </c>
      <c r="V1263" s="27">
        <f t="shared" si="146"/>
        <v>13.798999999999948</v>
      </c>
      <c r="W1263" s="4" t="s">
        <v>1702</v>
      </c>
    </row>
    <row r="1264" spans="1:23" s="4" customFormat="1" ht="15" customHeight="1" x14ac:dyDescent="0.25">
      <c r="A1264" s="1"/>
      <c r="B1264" s="16">
        <v>44114</v>
      </c>
      <c r="C1264" s="8" t="s">
        <v>25</v>
      </c>
      <c r="D1264" s="8" t="s">
        <v>65</v>
      </c>
      <c r="E1264" s="9">
        <v>1</v>
      </c>
      <c r="F1264" s="8" t="s">
        <v>1701</v>
      </c>
      <c r="G1264" s="8" t="s">
        <v>30</v>
      </c>
      <c r="H1264" s="39">
        <v>1</v>
      </c>
      <c r="I1264" s="10">
        <v>7.74</v>
      </c>
      <c r="J1264" s="8" t="s">
        <v>28</v>
      </c>
      <c r="K1264" s="29"/>
      <c r="L1264" s="29"/>
      <c r="M1264" s="29"/>
      <c r="N1264" s="29"/>
      <c r="O1264" s="25">
        <f t="shared" si="140"/>
        <v>-1</v>
      </c>
      <c r="P1264" s="25">
        <f t="shared" si="141"/>
        <v>-1</v>
      </c>
      <c r="Q1264" s="25">
        <f t="shared" si="142"/>
        <v>-1</v>
      </c>
      <c r="R1264" s="33">
        <f t="shared" si="143"/>
        <v>-1</v>
      </c>
      <c r="S1264" s="27">
        <f t="shared" si="146"/>
        <v>-26.530000000000179</v>
      </c>
      <c r="T1264" s="27">
        <f t="shared" si="146"/>
        <v>-169.41000000000011</v>
      </c>
      <c r="U1264" s="27">
        <f t="shared" si="146"/>
        <v>-84.535000000000025</v>
      </c>
      <c r="V1264" s="27">
        <f t="shared" si="146"/>
        <v>12.798999999999948</v>
      </c>
      <c r="W1264" s="4" t="s">
        <v>1702</v>
      </c>
    </row>
    <row r="1265" spans="1:23" s="4" customFormat="1" ht="15" customHeight="1" x14ac:dyDescent="0.25">
      <c r="A1265" s="1"/>
      <c r="B1265" s="16">
        <v>44114</v>
      </c>
      <c r="C1265" s="8" t="s">
        <v>25</v>
      </c>
      <c r="D1265" s="8" t="s">
        <v>65</v>
      </c>
      <c r="E1265" s="9">
        <v>2</v>
      </c>
      <c r="F1265" s="8" t="s">
        <v>1704</v>
      </c>
      <c r="G1265" s="8" t="s">
        <v>30</v>
      </c>
      <c r="H1265" s="39">
        <v>2</v>
      </c>
      <c r="I1265" s="10">
        <v>3.29</v>
      </c>
      <c r="J1265" s="8" t="s">
        <v>33</v>
      </c>
      <c r="K1265" s="29"/>
      <c r="L1265" s="29"/>
      <c r="M1265" s="29"/>
      <c r="N1265" s="29"/>
      <c r="O1265" s="25">
        <f t="shared" si="140"/>
        <v>-2</v>
      </c>
      <c r="P1265" s="25">
        <f t="shared" si="141"/>
        <v>-2</v>
      </c>
      <c r="Q1265" s="25">
        <f t="shared" si="142"/>
        <v>-2</v>
      </c>
      <c r="R1265" s="33">
        <f t="shared" si="143"/>
        <v>-2</v>
      </c>
      <c r="S1265" s="27">
        <f t="shared" si="146"/>
        <v>-28.530000000000179</v>
      </c>
      <c r="T1265" s="27">
        <f t="shared" si="146"/>
        <v>-171.41000000000011</v>
      </c>
      <c r="U1265" s="27">
        <f t="shared" si="146"/>
        <v>-86.535000000000025</v>
      </c>
      <c r="V1265" s="27">
        <f t="shared" si="146"/>
        <v>10.798999999999948</v>
      </c>
      <c r="W1265" s="4" t="s">
        <v>1703</v>
      </c>
    </row>
    <row r="1266" spans="1:23" s="4" customFormat="1" ht="15" customHeight="1" x14ac:dyDescent="0.25">
      <c r="A1266" s="1"/>
      <c r="B1266" s="16">
        <v>44114</v>
      </c>
      <c r="C1266" s="8" t="s">
        <v>25</v>
      </c>
      <c r="D1266" s="8" t="s">
        <v>65</v>
      </c>
      <c r="E1266" s="9">
        <v>4</v>
      </c>
      <c r="F1266" s="8" t="s">
        <v>1705</v>
      </c>
      <c r="G1266" s="8" t="s">
        <v>30</v>
      </c>
      <c r="H1266" s="39">
        <v>1</v>
      </c>
      <c r="I1266" s="10">
        <v>6.53</v>
      </c>
      <c r="J1266" s="8" t="s">
        <v>7</v>
      </c>
      <c r="K1266" s="29"/>
      <c r="L1266" s="29"/>
      <c r="M1266" s="29"/>
      <c r="N1266" s="29"/>
      <c r="O1266" s="25">
        <f t="shared" si="140"/>
        <v>-1</v>
      </c>
      <c r="P1266" s="25">
        <f t="shared" si="141"/>
        <v>-1</v>
      </c>
      <c r="Q1266" s="25">
        <f t="shared" si="142"/>
        <v>-1</v>
      </c>
      <c r="R1266" s="33">
        <f t="shared" si="143"/>
        <v>-1</v>
      </c>
      <c r="S1266" s="27">
        <f t="shared" si="146"/>
        <v>-29.530000000000179</v>
      </c>
      <c r="T1266" s="27">
        <f t="shared" si="146"/>
        <v>-172.41000000000011</v>
      </c>
      <c r="U1266" s="27">
        <f t="shared" si="146"/>
        <v>-87.535000000000025</v>
      </c>
      <c r="V1266" s="27">
        <f t="shared" si="146"/>
        <v>9.798999999999948</v>
      </c>
      <c r="W1266" s="4" t="s">
        <v>1706</v>
      </c>
    </row>
    <row r="1267" spans="1:23" s="4" customFormat="1" ht="15" customHeight="1" x14ac:dyDescent="0.25">
      <c r="A1267" s="1"/>
      <c r="B1267" s="16">
        <v>44114</v>
      </c>
      <c r="C1267" s="8" t="s">
        <v>25</v>
      </c>
      <c r="D1267" s="8" t="s">
        <v>65</v>
      </c>
      <c r="E1267" s="9">
        <v>4</v>
      </c>
      <c r="F1267" s="8" t="s">
        <v>1705</v>
      </c>
      <c r="G1267" s="8" t="s">
        <v>31</v>
      </c>
      <c r="H1267" s="39">
        <v>1</v>
      </c>
      <c r="I1267" s="10">
        <v>6.53</v>
      </c>
      <c r="J1267" s="8" t="s">
        <v>7</v>
      </c>
      <c r="K1267" s="29">
        <v>4</v>
      </c>
      <c r="L1267" s="29">
        <v>2.1</v>
      </c>
      <c r="M1267" s="29"/>
      <c r="N1267" s="29">
        <v>2.48</v>
      </c>
      <c r="O1267" s="25">
        <f t="shared" si="140"/>
        <v>3</v>
      </c>
      <c r="P1267" s="25">
        <f t="shared" si="141"/>
        <v>1.1000000000000001</v>
      </c>
      <c r="Q1267" s="25">
        <f t="shared" si="142"/>
        <v>1.48</v>
      </c>
      <c r="R1267" s="33">
        <f t="shared" si="143"/>
        <v>1.48</v>
      </c>
      <c r="S1267" s="27">
        <f t="shared" si="146"/>
        <v>-26.530000000000179</v>
      </c>
      <c r="T1267" s="27">
        <f t="shared" si="146"/>
        <v>-171.31000000000012</v>
      </c>
      <c r="U1267" s="27">
        <f t="shared" si="146"/>
        <v>-86.055000000000021</v>
      </c>
      <c r="V1267" s="27">
        <f t="shared" si="146"/>
        <v>11.278999999999948</v>
      </c>
      <c r="W1267" s="4" t="s">
        <v>1706</v>
      </c>
    </row>
    <row r="1268" spans="1:23" s="4" customFormat="1" ht="15" customHeight="1" x14ac:dyDescent="0.25">
      <c r="A1268" s="1"/>
      <c r="B1268" s="16">
        <v>44114</v>
      </c>
      <c r="C1268" s="8" t="s">
        <v>25</v>
      </c>
      <c r="D1268" s="8" t="s">
        <v>65</v>
      </c>
      <c r="E1268" s="9">
        <v>5</v>
      </c>
      <c r="F1268" s="8" t="s">
        <v>143</v>
      </c>
      <c r="G1268" s="8" t="s">
        <v>30</v>
      </c>
      <c r="H1268" s="39">
        <v>1</v>
      </c>
      <c r="I1268" s="10">
        <v>5.96</v>
      </c>
      <c r="J1268" s="8" t="s">
        <v>28</v>
      </c>
      <c r="K1268" s="29"/>
      <c r="L1268" s="29"/>
      <c r="M1268" s="29"/>
      <c r="N1268" s="29"/>
      <c r="O1268" s="25">
        <f t="shared" si="140"/>
        <v>-1</v>
      </c>
      <c r="P1268" s="25">
        <f t="shared" si="141"/>
        <v>-1</v>
      </c>
      <c r="Q1268" s="25">
        <f t="shared" si="142"/>
        <v>-1</v>
      </c>
      <c r="R1268" s="33">
        <f t="shared" si="143"/>
        <v>-1</v>
      </c>
      <c r="S1268" s="27">
        <f t="shared" si="146"/>
        <v>-27.530000000000179</v>
      </c>
      <c r="T1268" s="27">
        <f t="shared" si="146"/>
        <v>-172.31000000000012</v>
      </c>
      <c r="U1268" s="27">
        <f t="shared" si="146"/>
        <v>-87.055000000000021</v>
      </c>
      <c r="V1268" s="27">
        <f t="shared" si="146"/>
        <v>10.278999999999948</v>
      </c>
      <c r="W1268" s="4" t="s">
        <v>1707</v>
      </c>
    </row>
    <row r="1269" spans="1:23" s="4" customFormat="1" ht="15" customHeight="1" x14ac:dyDescent="0.25">
      <c r="A1269" s="1"/>
      <c r="B1269" s="16">
        <v>44115</v>
      </c>
      <c r="C1269" s="8" t="s">
        <v>35</v>
      </c>
      <c r="D1269" s="8" t="s">
        <v>36</v>
      </c>
      <c r="E1269" s="9">
        <v>3</v>
      </c>
      <c r="F1269" s="8" t="s">
        <v>1713</v>
      </c>
      <c r="G1269" s="8" t="s">
        <v>30</v>
      </c>
      <c r="H1269" s="39">
        <v>4</v>
      </c>
      <c r="I1269" s="10">
        <v>2.1800000000000002</v>
      </c>
      <c r="J1269" s="8" t="s">
        <v>28</v>
      </c>
      <c r="K1269" s="29"/>
      <c r="L1269" s="29"/>
      <c r="M1269" s="29"/>
      <c r="N1269" s="29"/>
      <c r="O1269" s="25">
        <f t="shared" si="140"/>
        <v>-4</v>
      </c>
      <c r="P1269" s="25">
        <f t="shared" si="141"/>
        <v>-4</v>
      </c>
      <c r="Q1269" s="25">
        <f t="shared" si="142"/>
        <v>-4</v>
      </c>
      <c r="R1269" s="33">
        <f t="shared" si="143"/>
        <v>-4</v>
      </c>
      <c r="S1269" s="27">
        <f t="shared" si="146"/>
        <v>-31.530000000000179</v>
      </c>
      <c r="T1269" s="27">
        <f t="shared" si="146"/>
        <v>-176.31000000000012</v>
      </c>
      <c r="U1269" s="27">
        <f t="shared" si="146"/>
        <v>-91.055000000000021</v>
      </c>
      <c r="V1269" s="27">
        <f t="shared" si="146"/>
        <v>6.2789999999999484</v>
      </c>
      <c r="W1269" s="4" t="s">
        <v>1712</v>
      </c>
    </row>
    <row r="1270" spans="1:23" s="4" customFormat="1" ht="15" customHeight="1" x14ac:dyDescent="0.25">
      <c r="A1270" s="1"/>
      <c r="B1270" s="16">
        <v>44115</v>
      </c>
      <c r="C1270" s="8" t="s">
        <v>35</v>
      </c>
      <c r="D1270" s="8" t="s">
        <v>36</v>
      </c>
      <c r="E1270" s="9">
        <v>4</v>
      </c>
      <c r="F1270" s="8" t="s">
        <v>171</v>
      </c>
      <c r="G1270" s="8" t="s">
        <v>30</v>
      </c>
      <c r="H1270" s="39">
        <v>4</v>
      </c>
      <c r="I1270" s="10">
        <v>2.86</v>
      </c>
      <c r="J1270" s="8" t="s">
        <v>14</v>
      </c>
      <c r="K1270" s="29">
        <v>4</v>
      </c>
      <c r="L1270" s="29">
        <v>4</v>
      </c>
      <c r="M1270" s="29">
        <v>4.2</v>
      </c>
      <c r="N1270" s="29">
        <v>4.37</v>
      </c>
      <c r="O1270" s="25">
        <f t="shared" si="140"/>
        <v>12</v>
      </c>
      <c r="P1270" s="25">
        <f t="shared" si="141"/>
        <v>12</v>
      </c>
      <c r="Q1270" s="25">
        <f t="shared" si="142"/>
        <v>12.8</v>
      </c>
      <c r="R1270" s="33">
        <f t="shared" si="143"/>
        <v>13.48</v>
      </c>
      <c r="S1270" s="27">
        <f t="shared" si="146"/>
        <v>-19.530000000000179</v>
      </c>
      <c r="T1270" s="27">
        <f t="shared" si="146"/>
        <v>-164.31000000000012</v>
      </c>
      <c r="U1270" s="27">
        <f t="shared" si="146"/>
        <v>-78.255000000000024</v>
      </c>
      <c r="V1270" s="27">
        <f t="shared" si="146"/>
        <v>19.758999999999951</v>
      </c>
      <c r="W1270" s="4" t="s">
        <v>1714</v>
      </c>
    </row>
    <row r="1271" spans="1:23" s="4" customFormat="1" ht="15" customHeight="1" x14ac:dyDescent="0.25">
      <c r="A1271" s="1"/>
      <c r="B1271" s="16">
        <v>44115</v>
      </c>
      <c r="C1271" s="8" t="s">
        <v>35</v>
      </c>
      <c r="D1271" s="8" t="s">
        <v>36</v>
      </c>
      <c r="E1271" s="9">
        <v>6</v>
      </c>
      <c r="F1271" s="8" t="s">
        <v>1716</v>
      </c>
      <c r="G1271" s="8" t="s">
        <v>30</v>
      </c>
      <c r="H1271" s="39">
        <v>10</v>
      </c>
      <c r="I1271" s="10">
        <v>1.49</v>
      </c>
      <c r="J1271" s="8" t="s">
        <v>7</v>
      </c>
      <c r="K1271" s="29"/>
      <c r="L1271" s="29"/>
      <c r="M1271" s="29"/>
      <c r="N1271" s="29"/>
      <c r="O1271" s="25">
        <f t="shared" si="140"/>
        <v>-10</v>
      </c>
      <c r="P1271" s="25">
        <f t="shared" si="141"/>
        <v>-10</v>
      </c>
      <c r="Q1271" s="25">
        <f t="shared" si="142"/>
        <v>-10</v>
      </c>
      <c r="R1271" s="33">
        <f t="shared" si="143"/>
        <v>-10</v>
      </c>
      <c r="S1271" s="27">
        <f t="shared" si="146"/>
        <v>-29.530000000000179</v>
      </c>
      <c r="T1271" s="27">
        <f t="shared" si="146"/>
        <v>-174.31000000000012</v>
      </c>
      <c r="U1271" s="27">
        <f t="shared" si="146"/>
        <v>-88.255000000000024</v>
      </c>
      <c r="V1271" s="27">
        <f t="shared" si="146"/>
        <v>9.7589999999999506</v>
      </c>
      <c r="W1271" s="4" t="s">
        <v>1715</v>
      </c>
    </row>
    <row r="1272" spans="1:23" s="4" customFormat="1" ht="15" customHeight="1" x14ac:dyDescent="0.25">
      <c r="A1272" s="1"/>
      <c r="B1272" s="16">
        <v>44115</v>
      </c>
      <c r="C1272" s="8" t="s">
        <v>35</v>
      </c>
      <c r="D1272" s="8" t="s">
        <v>36</v>
      </c>
      <c r="E1272" s="9">
        <v>7</v>
      </c>
      <c r="F1272" s="8" t="s">
        <v>1718</v>
      </c>
      <c r="G1272" s="8" t="s">
        <v>30</v>
      </c>
      <c r="H1272" s="39">
        <v>1.5</v>
      </c>
      <c r="I1272" s="10">
        <v>8.57</v>
      </c>
      <c r="J1272" s="8" t="s">
        <v>28</v>
      </c>
      <c r="K1272" s="29"/>
      <c r="L1272" s="29"/>
      <c r="M1272" s="29"/>
      <c r="N1272" s="29"/>
      <c r="O1272" s="25">
        <f t="shared" si="140"/>
        <v>-1.5</v>
      </c>
      <c r="P1272" s="25">
        <f t="shared" si="141"/>
        <v>-1.5</v>
      </c>
      <c r="Q1272" s="25">
        <f t="shared" si="142"/>
        <v>-1.5</v>
      </c>
      <c r="R1272" s="33">
        <f t="shared" si="143"/>
        <v>-1.5</v>
      </c>
      <c r="S1272" s="27">
        <f t="shared" si="146"/>
        <v>-31.030000000000179</v>
      </c>
      <c r="T1272" s="27">
        <f t="shared" si="146"/>
        <v>-175.81000000000012</v>
      </c>
      <c r="U1272" s="27">
        <f t="shared" si="146"/>
        <v>-89.755000000000024</v>
      </c>
      <c r="V1272" s="27">
        <f t="shared" si="146"/>
        <v>8.2589999999999506</v>
      </c>
      <c r="W1272" s="4" t="s">
        <v>1717</v>
      </c>
    </row>
    <row r="1273" spans="1:23" s="4" customFormat="1" ht="15" customHeight="1" x14ac:dyDescent="0.25">
      <c r="A1273" s="1"/>
      <c r="B1273" s="16">
        <v>44118</v>
      </c>
      <c r="C1273" s="8" t="s">
        <v>27</v>
      </c>
      <c r="D1273" s="8" t="s">
        <v>582</v>
      </c>
      <c r="E1273" s="9">
        <v>1</v>
      </c>
      <c r="F1273" s="8" t="s">
        <v>1720</v>
      </c>
      <c r="G1273" s="8" t="s">
        <v>31</v>
      </c>
      <c r="H1273" s="39">
        <v>5</v>
      </c>
      <c r="I1273" s="10">
        <v>3.94</v>
      </c>
      <c r="J1273" s="8" t="s">
        <v>33</v>
      </c>
      <c r="K1273" s="29">
        <v>1.7</v>
      </c>
      <c r="L1273" s="29">
        <v>1.2</v>
      </c>
      <c r="M1273" s="29"/>
      <c r="N1273" s="29">
        <v>1.38</v>
      </c>
      <c r="O1273" s="25">
        <f t="shared" si="140"/>
        <v>3.5</v>
      </c>
      <c r="P1273" s="25">
        <f t="shared" si="141"/>
        <v>1</v>
      </c>
      <c r="Q1273" s="25">
        <f t="shared" si="142"/>
        <v>1.8999999999999995</v>
      </c>
      <c r="R1273" s="33">
        <f t="shared" si="143"/>
        <v>1.8999999999999995</v>
      </c>
      <c r="S1273" s="27">
        <f t="shared" ref="S1273:V1288" si="147">O1273+S1272</f>
        <v>-27.530000000000179</v>
      </c>
      <c r="T1273" s="27">
        <f t="shared" si="147"/>
        <v>-174.81000000000012</v>
      </c>
      <c r="U1273" s="27">
        <f t="shared" si="147"/>
        <v>-87.855000000000018</v>
      </c>
      <c r="V1273" s="27">
        <f t="shared" si="147"/>
        <v>10.158999999999949</v>
      </c>
      <c r="W1273" s="4" t="s">
        <v>1719</v>
      </c>
    </row>
    <row r="1274" spans="1:23" s="4" customFormat="1" ht="15" customHeight="1" x14ac:dyDescent="0.25">
      <c r="A1274" s="1"/>
      <c r="B1274" s="16">
        <v>44118</v>
      </c>
      <c r="C1274" s="8" t="s">
        <v>27</v>
      </c>
      <c r="D1274" s="8" t="s">
        <v>582</v>
      </c>
      <c r="E1274" s="9">
        <v>4</v>
      </c>
      <c r="F1274" s="8" t="s">
        <v>1722</v>
      </c>
      <c r="G1274" s="8" t="s">
        <v>30</v>
      </c>
      <c r="H1274" s="39">
        <v>4</v>
      </c>
      <c r="I1274" s="10">
        <v>1.68</v>
      </c>
      <c r="J1274" s="8" t="s">
        <v>28</v>
      </c>
      <c r="K1274" s="29"/>
      <c r="L1274" s="29"/>
      <c r="M1274" s="29"/>
      <c r="N1274" s="29"/>
      <c r="O1274" s="25">
        <f t="shared" si="140"/>
        <v>-4</v>
      </c>
      <c r="P1274" s="25">
        <f t="shared" si="141"/>
        <v>-4</v>
      </c>
      <c r="Q1274" s="25">
        <f t="shared" si="142"/>
        <v>-4</v>
      </c>
      <c r="R1274" s="33">
        <f t="shared" si="143"/>
        <v>-4</v>
      </c>
      <c r="S1274" s="27">
        <f t="shared" si="147"/>
        <v>-31.530000000000179</v>
      </c>
      <c r="T1274" s="27">
        <f t="shared" si="147"/>
        <v>-178.81000000000012</v>
      </c>
      <c r="U1274" s="27">
        <f t="shared" si="147"/>
        <v>-91.855000000000018</v>
      </c>
      <c r="V1274" s="27">
        <f t="shared" si="147"/>
        <v>6.1589999999999492</v>
      </c>
      <c r="W1274" s="4" t="s">
        <v>1721</v>
      </c>
    </row>
    <row r="1275" spans="1:23" s="4" customFormat="1" ht="15" customHeight="1" x14ac:dyDescent="0.25">
      <c r="A1275" s="1"/>
      <c r="B1275" s="16">
        <v>44118</v>
      </c>
      <c r="C1275" s="8" t="s">
        <v>27</v>
      </c>
      <c r="D1275" s="8" t="s">
        <v>582</v>
      </c>
      <c r="E1275" s="9">
        <v>4</v>
      </c>
      <c r="F1275" s="8" t="s">
        <v>672</v>
      </c>
      <c r="G1275" s="8" t="s">
        <v>30</v>
      </c>
      <c r="H1275" s="39">
        <v>1</v>
      </c>
      <c r="I1275" s="10">
        <v>17</v>
      </c>
      <c r="J1275" s="8" t="s">
        <v>28</v>
      </c>
      <c r="K1275" s="29"/>
      <c r="L1275" s="29"/>
      <c r="M1275" s="29"/>
      <c r="N1275" s="29"/>
      <c r="O1275" s="25">
        <f t="shared" si="140"/>
        <v>-1</v>
      </c>
      <c r="P1275" s="25">
        <f t="shared" si="141"/>
        <v>-1</v>
      </c>
      <c r="Q1275" s="25">
        <f t="shared" si="142"/>
        <v>-1</v>
      </c>
      <c r="R1275" s="33">
        <f t="shared" si="143"/>
        <v>-1</v>
      </c>
      <c r="S1275" s="27">
        <f t="shared" si="147"/>
        <v>-32.530000000000179</v>
      </c>
      <c r="T1275" s="27">
        <f t="shared" si="147"/>
        <v>-179.81000000000012</v>
      </c>
      <c r="U1275" s="27">
        <f t="shared" si="147"/>
        <v>-92.855000000000018</v>
      </c>
      <c r="V1275" s="27">
        <f t="shared" si="147"/>
        <v>5.1589999999999492</v>
      </c>
      <c r="W1275" s="4" t="s">
        <v>1721</v>
      </c>
    </row>
    <row r="1276" spans="1:23" s="4" customFormat="1" ht="15" customHeight="1" x14ac:dyDescent="0.25">
      <c r="A1276" s="1"/>
      <c r="B1276" s="16">
        <v>44118</v>
      </c>
      <c r="C1276" s="8" t="s">
        <v>27</v>
      </c>
      <c r="D1276" s="8" t="s">
        <v>582</v>
      </c>
      <c r="E1276" s="9">
        <v>5</v>
      </c>
      <c r="F1276" s="8" t="s">
        <v>1724</v>
      </c>
      <c r="G1276" s="8" t="s">
        <v>30</v>
      </c>
      <c r="H1276" s="39">
        <v>10</v>
      </c>
      <c r="I1276" s="10">
        <v>3.27</v>
      </c>
      <c r="J1276" s="8" t="s">
        <v>33</v>
      </c>
      <c r="K1276" s="29"/>
      <c r="L1276" s="29"/>
      <c r="M1276" s="29"/>
      <c r="N1276" s="29"/>
      <c r="O1276" s="25">
        <f t="shared" si="140"/>
        <v>-10</v>
      </c>
      <c r="P1276" s="25">
        <f t="shared" si="141"/>
        <v>-10</v>
      </c>
      <c r="Q1276" s="25">
        <f t="shared" si="142"/>
        <v>-10</v>
      </c>
      <c r="R1276" s="33">
        <f t="shared" si="143"/>
        <v>-10</v>
      </c>
      <c r="S1276" s="27">
        <f t="shared" si="147"/>
        <v>-42.530000000000179</v>
      </c>
      <c r="T1276" s="27">
        <f t="shared" si="147"/>
        <v>-189.81000000000012</v>
      </c>
      <c r="U1276" s="27">
        <f t="shared" si="147"/>
        <v>-102.85500000000002</v>
      </c>
      <c r="V1276" s="27">
        <f t="shared" si="147"/>
        <v>-4.8410000000000508</v>
      </c>
      <c r="W1276" s="4" t="s">
        <v>1723</v>
      </c>
    </row>
    <row r="1277" spans="1:23" s="4" customFormat="1" ht="15" customHeight="1" x14ac:dyDescent="0.25">
      <c r="A1277" s="1"/>
      <c r="B1277" s="16">
        <v>44118</v>
      </c>
      <c r="C1277" s="8" t="s">
        <v>27</v>
      </c>
      <c r="D1277" s="8" t="s">
        <v>582</v>
      </c>
      <c r="E1277" s="9">
        <v>5</v>
      </c>
      <c r="F1277" s="8" t="s">
        <v>1725</v>
      </c>
      <c r="G1277" s="8" t="s">
        <v>30</v>
      </c>
      <c r="H1277" s="39">
        <v>1.5</v>
      </c>
      <c r="I1277" s="10">
        <v>4.78</v>
      </c>
      <c r="J1277" s="8" t="s">
        <v>28</v>
      </c>
      <c r="K1277" s="29"/>
      <c r="L1277" s="29"/>
      <c r="M1277" s="29"/>
      <c r="N1277" s="29"/>
      <c r="O1277" s="25">
        <f t="shared" si="140"/>
        <v>-1.5</v>
      </c>
      <c r="P1277" s="25">
        <f t="shared" si="141"/>
        <v>-1.5</v>
      </c>
      <c r="Q1277" s="25">
        <f t="shared" si="142"/>
        <v>-1.5</v>
      </c>
      <c r="R1277" s="33">
        <f t="shared" si="143"/>
        <v>-1.5</v>
      </c>
      <c r="S1277" s="27">
        <f t="shared" si="147"/>
        <v>-44.030000000000179</v>
      </c>
      <c r="T1277" s="27">
        <f t="shared" si="147"/>
        <v>-191.31000000000012</v>
      </c>
      <c r="U1277" s="27">
        <f t="shared" si="147"/>
        <v>-104.35500000000002</v>
      </c>
      <c r="V1277" s="27">
        <f t="shared" si="147"/>
        <v>-6.3410000000000508</v>
      </c>
      <c r="W1277" s="4" t="s">
        <v>1723</v>
      </c>
    </row>
    <row r="1278" spans="1:23" s="4" customFormat="1" ht="15" customHeight="1" x14ac:dyDescent="0.25">
      <c r="A1278" s="1"/>
      <c r="B1278" s="16">
        <v>44120</v>
      </c>
      <c r="C1278" s="8" t="s">
        <v>127</v>
      </c>
      <c r="D1278" s="8" t="s">
        <v>108</v>
      </c>
      <c r="E1278" s="9">
        <v>1</v>
      </c>
      <c r="F1278" s="8" t="s">
        <v>1727</v>
      </c>
      <c r="G1278" s="8" t="s">
        <v>30</v>
      </c>
      <c r="H1278" s="39">
        <v>2</v>
      </c>
      <c r="I1278" s="10">
        <v>6.89</v>
      </c>
      <c r="J1278" s="8" t="s">
        <v>33</v>
      </c>
      <c r="K1278" s="29"/>
      <c r="L1278" s="29"/>
      <c r="M1278" s="29"/>
      <c r="N1278" s="29"/>
      <c r="O1278" s="25">
        <f t="shared" si="140"/>
        <v>-2</v>
      </c>
      <c r="P1278" s="25">
        <f t="shared" si="141"/>
        <v>-2</v>
      </c>
      <c r="Q1278" s="25">
        <f t="shared" si="142"/>
        <v>-2</v>
      </c>
      <c r="R1278" s="33">
        <f t="shared" si="143"/>
        <v>-2</v>
      </c>
      <c r="S1278" s="27">
        <f t="shared" si="147"/>
        <v>-46.030000000000179</v>
      </c>
      <c r="T1278" s="27">
        <f t="shared" si="147"/>
        <v>-193.31000000000012</v>
      </c>
      <c r="U1278" s="27">
        <f t="shared" si="147"/>
        <v>-106.35500000000002</v>
      </c>
      <c r="V1278" s="27">
        <f t="shared" si="147"/>
        <v>-8.3410000000000508</v>
      </c>
      <c r="W1278" s="4" t="s">
        <v>1726</v>
      </c>
    </row>
    <row r="1279" spans="1:23" s="4" customFormat="1" ht="15" customHeight="1" x14ac:dyDescent="0.25">
      <c r="A1279" s="1"/>
      <c r="B1279" s="16">
        <v>44120</v>
      </c>
      <c r="C1279" s="8" t="s">
        <v>127</v>
      </c>
      <c r="D1279" s="8" t="s">
        <v>108</v>
      </c>
      <c r="E1279" s="9">
        <v>1</v>
      </c>
      <c r="F1279" s="8" t="s">
        <v>1727</v>
      </c>
      <c r="G1279" s="8" t="s">
        <v>31</v>
      </c>
      <c r="H1279" s="39">
        <v>2</v>
      </c>
      <c r="I1279" s="10">
        <v>6.89</v>
      </c>
      <c r="J1279" s="8" t="s">
        <v>33</v>
      </c>
      <c r="K1279" s="29">
        <v>2.2000000000000002</v>
      </c>
      <c r="L1279" s="29">
        <v>1.3</v>
      </c>
      <c r="M1279" s="29"/>
      <c r="N1279" s="29">
        <v>1.31</v>
      </c>
      <c r="O1279" s="25">
        <f t="shared" si="140"/>
        <v>2.4000000000000004</v>
      </c>
      <c r="P1279" s="25">
        <f t="shared" si="141"/>
        <v>0.60000000000000009</v>
      </c>
      <c r="Q1279" s="25">
        <f t="shared" si="142"/>
        <v>0.62000000000000011</v>
      </c>
      <c r="R1279" s="33">
        <f t="shared" si="143"/>
        <v>0.62000000000000011</v>
      </c>
      <c r="S1279" s="27">
        <f t="shared" si="147"/>
        <v>-43.63000000000018</v>
      </c>
      <c r="T1279" s="27">
        <f t="shared" si="147"/>
        <v>-192.71000000000012</v>
      </c>
      <c r="U1279" s="27">
        <f t="shared" si="147"/>
        <v>-105.73500000000001</v>
      </c>
      <c r="V1279" s="27">
        <f t="shared" si="147"/>
        <v>-7.7210000000000507</v>
      </c>
      <c r="W1279" s="4" t="s">
        <v>1726</v>
      </c>
    </row>
    <row r="1280" spans="1:23" s="4" customFormat="1" ht="15" customHeight="1" x14ac:dyDescent="0.25">
      <c r="A1280" s="1"/>
      <c r="B1280" s="16">
        <v>44120</v>
      </c>
      <c r="C1280" s="8" t="s">
        <v>127</v>
      </c>
      <c r="D1280" s="8" t="s">
        <v>108</v>
      </c>
      <c r="E1280" s="9">
        <v>4</v>
      </c>
      <c r="F1280" s="8" t="s">
        <v>1690</v>
      </c>
      <c r="G1280" s="8" t="s">
        <v>30</v>
      </c>
      <c r="H1280" s="39">
        <v>4</v>
      </c>
      <c r="I1280" s="10">
        <v>1.74</v>
      </c>
      <c r="J1280" s="8" t="s">
        <v>14</v>
      </c>
      <c r="K1280" s="29">
        <v>2.4500000000000002</v>
      </c>
      <c r="L1280" s="29">
        <v>2.2999999999999998</v>
      </c>
      <c r="M1280" s="29">
        <v>2.6</v>
      </c>
      <c r="N1280" s="29">
        <v>2.44</v>
      </c>
      <c r="O1280" s="25">
        <f t="shared" si="140"/>
        <v>5.8000000000000007</v>
      </c>
      <c r="P1280" s="25">
        <f t="shared" si="141"/>
        <v>5.1999999999999993</v>
      </c>
      <c r="Q1280" s="25">
        <f t="shared" si="142"/>
        <v>6.4</v>
      </c>
      <c r="R1280" s="33">
        <f t="shared" si="143"/>
        <v>5.76</v>
      </c>
      <c r="S1280" s="27">
        <f t="shared" si="147"/>
        <v>-37.830000000000183</v>
      </c>
      <c r="T1280" s="27">
        <f t="shared" si="147"/>
        <v>-187.51000000000013</v>
      </c>
      <c r="U1280" s="27">
        <f t="shared" si="147"/>
        <v>-99.335000000000008</v>
      </c>
      <c r="V1280" s="27">
        <f t="shared" si="147"/>
        <v>-1.9610000000000509</v>
      </c>
      <c r="W1280" s="4" t="s">
        <v>1728</v>
      </c>
    </row>
    <row r="1281" spans="1:23" s="4" customFormat="1" ht="15" customHeight="1" x14ac:dyDescent="0.25">
      <c r="A1281" s="1"/>
      <c r="B1281" s="16">
        <v>44120</v>
      </c>
      <c r="C1281" s="8" t="s">
        <v>127</v>
      </c>
      <c r="D1281" s="8" t="s">
        <v>108</v>
      </c>
      <c r="E1281" s="9">
        <v>5</v>
      </c>
      <c r="F1281" s="8" t="s">
        <v>1730</v>
      </c>
      <c r="G1281" s="8" t="s">
        <v>30</v>
      </c>
      <c r="H1281" s="39">
        <v>2</v>
      </c>
      <c r="I1281" s="10">
        <v>3.31</v>
      </c>
      <c r="J1281" s="8" t="s">
        <v>7</v>
      </c>
      <c r="K1281" s="29"/>
      <c r="L1281" s="29"/>
      <c r="M1281" s="29"/>
      <c r="N1281" s="29"/>
      <c r="O1281" s="25">
        <f t="shared" si="140"/>
        <v>-2</v>
      </c>
      <c r="P1281" s="25">
        <f t="shared" si="141"/>
        <v>-2</v>
      </c>
      <c r="Q1281" s="25">
        <f t="shared" si="142"/>
        <v>-2</v>
      </c>
      <c r="R1281" s="33">
        <f t="shared" si="143"/>
        <v>-2</v>
      </c>
      <c r="S1281" s="27">
        <f t="shared" si="147"/>
        <v>-39.830000000000183</v>
      </c>
      <c r="T1281" s="27">
        <f t="shared" si="147"/>
        <v>-189.51000000000013</v>
      </c>
      <c r="U1281" s="27">
        <f t="shared" si="147"/>
        <v>-101.33500000000001</v>
      </c>
      <c r="V1281" s="27">
        <f t="shared" si="147"/>
        <v>-3.9610000000000509</v>
      </c>
      <c r="W1281" s="4" t="s">
        <v>1729</v>
      </c>
    </row>
    <row r="1282" spans="1:23" s="4" customFormat="1" ht="15" customHeight="1" x14ac:dyDescent="0.25">
      <c r="A1282" s="1"/>
      <c r="B1282" s="16">
        <v>44120</v>
      </c>
      <c r="C1282" s="8" t="s">
        <v>127</v>
      </c>
      <c r="D1282" s="8" t="s">
        <v>108</v>
      </c>
      <c r="E1282" s="9">
        <v>9</v>
      </c>
      <c r="F1282" s="8" t="s">
        <v>1732</v>
      </c>
      <c r="G1282" s="8" t="s">
        <v>30</v>
      </c>
      <c r="H1282" s="39">
        <v>1</v>
      </c>
      <c r="I1282" s="10">
        <v>6.17</v>
      </c>
      <c r="J1282" s="8" t="s">
        <v>28</v>
      </c>
      <c r="K1282" s="29"/>
      <c r="L1282" s="29"/>
      <c r="M1282" s="29"/>
      <c r="N1282" s="29"/>
      <c r="O1282" s="25">
        <f t="shared" si="140"/>
        <v>-1</v>
      </c>
      <c r="P1282" s="25">
        <f t="shared" si="141"/>
        <v>-1</v>
      </c>
      <c r="Q1282" s="25">
        <f t="shared" si="142"/>
        <v>-1</v>
      </c>
      <c r="R1282" s="33">
        <f t="shared" si="143"/>
        <v>-1</v>
      </c>
      <c r="S1282" s="27">
        <f t="shared" si="147"/>
        <v>-40.830000000000183</v>
      </c>
      <c r="T1282" s="27">
        <f t="shared" si="147"/>
        <v>-190.51000000000013</v>
      </c>
      <c r="U1282" s="27">
        <f t="shared" si="147"/>
        <v>-102.33500000000001</v>
      </c>
      <c r="V1282" s="27">
        <f t="shared" si="147"/>
        <v>-4.9610000000000509</v>
      </c>
      <c r="W1282" s="4" t="s">
        <v>1731</v>
      </c>
    </row>
    <row r="1283" spans="1:23" s="4" customFormat="1" ht="15" customHeight="1" x14ac:dyDescent="0.25">
      <c r="A1283" s="1"/>
      <c r="B1283" s="16">
        <v>44120</v>
      </c>
      <c r="C1283" s="8" t="s">
        <v>127</v>
      </c>
      <c r="D1283" s="8" t="s">
        <v>108</v>
      </c>
      <c r="E1283" s="9">
        <v>9</v>
      </c>
      <c r="F1283" s="8" t="s">
        <v>1732</v>
      </c>
      <c r="G1283" s="8" t="s">
        <v>31</v>
      </c>
      <c r="H1283" s="39">
        <v>1</v>
      </c>
      <c r="I1283" s="10">
        <v>6.17</v>
      </c>
      <c r="J1283" s="8" t="s">
        <v>28</v>
      </c>
      <c r="K1283" s="29"/>
      <c r="L1283" s="29"/>
      <c r="M1283" s="29"/>
      <c r="N1283" s="29"/>
      <c r="O1283" s="25">
        <f t="shared" si="140"/>
        <v>-1</v>
      </c>
      <c r="P1283" s="25">
        <f t="shared" si="141"/>
        <v>-1</v>
      </c>
      <c r="Q1283" s="25">
        <f t="shared" si="142"/>
        <v>-1</v>
      </c>
      <c r="R1283" s="33">
        <f t="shared" si="143"/>
        <v>-1</v>
      </c>
      <c r="S1283" s="27">
        <f t="shared" si="147"/>
        <v>-41.830000000000183</v>
      </c>
      <c r="T1283" s="27">
        <f t="shared" si="147"/>
        <v>-191.51000000000013</v>
      </c>
      <c r="U1283" s="27">
        <f t="shared" si="147"/>
        <v>-103.33500000000001</v>
      </c>
      <c r="V1283" s="27">
        <f t="shared" si="147"/>
        <v>-5.9610000000000509</v>
      </c>
      <c r="W1283" s="4" t="s">
        <v>1731</v>
      </c>
    </row>
    <row r="1284" spans="1:23" s="4" customFormat="1" ht="15" customHeight="1" x14ac:dyDescent="0.25">
      <c r="A1284" s="1"/>
      <c r="B1284" s="16">
        <v>44121</v>
      </c>
      <c r="C1284" s="8" t="s">
        <v>25</v>
      </c>
      <c r="D1284" s="8" t="s">
        <v>113</v>
      </c>
      <c r="E1284" s="9">
        <v>2</v>
      </c>
      <c r="F1284" s="8" t="s">
        <v>1609</v>
      </c>
      <c r="G1284" s="8" t="s">
        <v>30</v>
      </c>
      <c r="H1284" s="39">
        <v>9</v>
      </c>
      <c r="I1284" s="10">
        <v>1.86</v>
      </c>
      <c r="J1284" s="8" t="s">
        <v>7</v>
      </c>
      <c r="K1284" s="29"/>
      <c r="L1284" s="29"/>
      <c r="M1284" s="29"/>
      <c r="N1284" s="29"/>
      <c r="O1284" s="25">
        <f t="shared" si="140"/>
        <v>-9</v>
      </c>
      <c r="P1284" s="25">
        <f t="shared" si="141"/>
        <v>-9</v>
      </c>
      <c r="Q1284" s="25">
        <f t="shared" si="142"/>
        <v>-9</v>
      </c>
      <c r="R1284" s="33">
        <f t="shared" si="143"/>
        <v>-9</v>
      </c>
      <c r="S1284" s="27">
        <f t="shared" si="147"/>
        <v>-50.830000000000183</v>
      </c>
      <c r="T1284" s="27">
        <f t="shared" si="147"/>
        <v>-200.51000000000013</v>
      </c>
      <c r="U1284" s="27">
        <f t="shared" si="147"/>
        <v>-112.33500000000001</v>
      </c>
      <c r="V1284" s="27">
        <f t="shared" si="147"/>
        <v>-14.961000000000052</v>
      </c>
      <c r="W1284" s="4" t="s">
        <v>1738</v>
      </c>
    </row>
    <row r="1285" spans="1:23" s="4" customFormat="1" ht="15" customHeight="1" x14ac:dyDescent="0.25">
      <c r="A1285" s="1"/>
      <c r="B1285" s="16">
        <v>44121</v>
      </c>
      <c r="C1285" s="8" t="s">
        <v>25</v>
      </c>
      <c r="D1285" s="8" t="s">
        <v>113</v>
      </c>
      <c r="E1285" s="9">
        <v>4</v>
      </c>
      <c r="F1285" s="8" t="s">
        <v>376</v>
      </c>
      <c r="G1285" s="8" t="s">
        <v>30</v>
      </c>
      <c r="H1285" s="39">
        <v>6</v>
      </c>
      <c r="I1285" s="10">
        <v>2.3199999999999998</v>
      </c>
      <c r="J1285" s="8" t="s">
        <v>7</v>
      </c>
      <c r="K1285" s="29"/>
      <c r="L1285" s="29"/>
      <c r="M1285" s="29"/>
      <c r="N1285" s="29"/>
      <c r="O1285" s="25">
        <f t="shared" si="140"/>
        <v>-6</v>
      </c>
      <c r="P1285" s="25">
        <f t="shared" si="141"/>
        <v>-6</v>
      </c>
      <c r="Q1285" s="25">
        <f t="shared" si="142"/>
        <v>-6</v>
      </c>
      <c r="R1285" s="33">
        <f t="shared" si="143"/>
        <v>-6</v>
      </c>
      <c r="S1285" s="27">
        <f t="shared" si="147"/>
        <v>-56.830000000000183</v>
      </c>
      <c r="T1285" s="27">
        <f t="shared" si="147"/>
        <v>-206.51000000000013</v>
      </c>
      <c r="U1285" s="27">
        <f t="shared" si="147"/>
        <v>-118.33500000000001</v>
      </c>
      <c r="V1285" s="27">
        <f t="shared" si="147"/>
        <v>-20.961000000000052</v>
      </c>
      <c r="W1285" s="4" t="s">
        <v>1739</v>
      </c>
    </row>
    <row r="1286" spans="1:23" s="4" customFormat="1" ht="15" customHeight="1" x14ac:dyDescent="0.25">
      <c r="A1286" s="1"/>
      <c r="B1286" s="16">
        <v>44121</v>
      </c>
      <c r="C1286" s="8" t="s">
        <v>25</v>
      </c>
      <c r="D1286" s="8" t="s">
        <v>113</v>
      </c>
      <c r="E1286" s="9">
        <v>5</v>
      </c>
      <c r="F1286" s="8" t="s">
        <v>1638</v>
      </c>
      <c r="G1286" s="8" t="s">
        <v>30</v>
      </c>
      <c r="H1286" s="39">
        <v>4</v>
      </c>
      <c r="I1286" s="10">
        <v>4.6399999999999997</v>
      </c>
      <c r="J1286" s="8" t="s">
        <v>28</v>
      </c>
      <c r="K1286" s="29"/>
      <c r="L1286" s="29"/>
      <c r="M1286" s="29"/>
      <c r="N1286" s="29"/>
      <c r="O1286" s="25">
        <f t="shared" si="140"/>
        <v>-4</v>
      </c>
      <c r="P1286" s="25">
        <f t="shared" si="141"/>
        <v>-4</v>
      </c>
      <c r="Q1286" s="25">
        <f t="shared" si="142"/>
        <v>-4</v>
      </c>
      <c r="R1286" s="33">
        <f t="shared" si="143"/>
        <v>-4</v>
      </c>
      <c r="S1286" s="27">
        <f t="shared" si="147"/>
        <v>-60.830000000000183</v>
      </c>
      <c r="T1286" s="27">
        <f t="shared" si="147"/>
        <v>-210.51000000000013</v>
      </c>
      <c r="U1286" s="27">
        <f t="shared" si="147"/>
        <v>-122.33500000000001</v>
      </c>
      <c r="V1286" s="27">
        <f t="shared" si="147"/>
        <v>-24.961000000000052</v>
      </c>
      <c r="W1286" s="4" t="s">
        <v>1740</v>
      </c>
    </row>
    <row r="1287" spans="1:23" s="4" customFormat="1" ht="15" customHeight="1" x14ac:dyDescent="0.25">
      <c r="A1287" s="1"/>
      <c r="B1287" s="16">
        <v>44121</v>
      </c>
      <c r="C1287" s="8" t="s">
        <v>25</v>
      </c>
      <c r="D1287" s="8" t="s">
        <v>113</v>
      </c>
      <c r="E1287" s="9">
        <v>6</v>
      </c>
      <c r="F1287" s="8" t="s">
        <v>1742</v>
      </c>
      <c r="G1287" s="8" t="s">
        <v>30</v>
      </c>
      <c r="H1287" s="39">
        <v>2</v>
      </c>
      <c r="I1287" s="10">
        <v>6.25</v>
      </c>
      <c r="J1287" s="8" t="s">
        <v>28</v>
      </c>
      <c r="K1287" s="29"/>
      <c r="L1287" s="29"/>
      <c r="M1287" s="29"/>
      <c r="N1287" s="29"/>
      <c r="O1287" s="25">
        <f t="shared" ref="O1287:O1350" si="148">IF(J1287&lt;&gt;0,(IF(G1287="Win",IF(J1287="1st",(K1287*H1287)-H1287,IF(J1287="Ref.",0,(-1*H1287))),IF(OR(J1287="1st",J1287="2nd",J1287="3rd"),(K1287*H1287)-H1287,IF(J1287="Ref.",0,(-1*H1287))))),0)</f>
        <v>-2</v>
      </c>
      <c r="P1287" s="25">
        <f t="shared" ref="P1287:P1350" si="149">IF(J1287&lt;&gt;0,(IF(G1287="Win",IF(J1287="1st",(L1287*H1287)-H1287,IF(J1287="Ref.",0,(-1*H1287))),IF(OR(J1287="1st",J1287="2nd",J1287="3rd"),(L1287*H1287)-H1287,IF(J1287="Ref.",0,(-1*H1287))))),0)</f>
        <v>-2</v>
      </c>
      <c r="Q1287" s="25">
        <f t="shared" ref="Q1287:Q1350" si="150">IF(J1287&lt;&gt;0,(IF(G1287="Win",IF(J1287="1st",(M1287*H1287)-H1287,IF(J1287="Ref.",0,(-1*H1287))),IF(J1287&lt;&gt;0,R1287,0))),0)</f>
        <v>-2</v>
      </c>
      <c r="R1287" s="33">
        <f t="shared" ref="R1287:R1350" si="151">IF(J1287&lt;&gt;0,(IF(G1287="Win",IF(J1287="1st",(N1287*H1287)-H1287,IF(J1287="Ref.",0,(-1*H1287))),IF(OR(J1287="1st",J1287="2nd",J1287="3rd"),(N1287*H1287)-H1287,IF(J1287="Ref.",0,(-1*H1287))))),0)</f>
        <v>-2</v>
      </c>
      <c r="S1287" s="27">
        <f t="shared" si="147"/>
        <v>-62.830000000000183</v>
      </c>
      <c r="T1287" s="27">
        <f t="shared" si="147"/>
        <v>-212.51000000000013</v>
      </c>
      <c r="U1287" s="27">
        <f t="shared" si="147"/>
        <v>-124.33500000000001</v>
      </c>
      <c r="V1287" s="27">
        <f t="shared" si="147"/>
        <v>-26.961000000000052</v>
      </c>
      <c r="W1287" s="4" t="s">
        <v>1741</v>
      </c>
    </row>
    <row r="1288" spans="1:23" s="4" customFormat="1" ht="15" customHeight="1" x14ac:dyDescent="0.25">
      <c r="A1288" s="1"/>
      <c r="B1288" s="16">
        <v>44121</v>
      </c>
      <c r="C1288" s="8" t="s">
        <v>25</v>
      </c>
      <c r="D1288" s="8" t="s">
        <v>113</v>
      </c>
      <c r="E1288" s="9">
        <v>6</v>
      </c>
      <c r="F1288" s="8" t="s">
        <v>1072</v>
      </c>
      <c r="G1288" s="8" t="s">
        <v>30</v>
      </c>
      <c r="H1288" s="39">
        <v>1</v>
      </c>
      <c r="I1288" s="10">
        <v>7.7</v>
      </c>
      <c r="J1288" s="8" t="s">
        <v>28</v>
      </c>
      <c r="K1288" s="29"/>
      <c r="L1288" s="29"/>
      <c r="M1288" s="29"/>
      <c r="N1288" s="29"/>
      <c r="O1288" s="25">
        <f t="shared" si="148"/>
        <v>-1</v>
      </c>
      <c r="P1288" s="25">
        <f t="shared" si="149"/>
        <v>-1</v>
      </c>
      <c r="Q1288" s="25">
        <f t="shared" si="150"/>
        <v>-1</v>
      </c>
      <c r="R1288" s="33">
        <f t="shared" si="151"/>
        <v>-1</v>
      </c>
      <c r="S1288" s="27">
        <f t="shared" si="147"/>
        <v>-63.830000000000183</v>
      </c>
      <c r="T1288" s="27">
        <f t="shared" si="147"/>
        <v>-213.51000000000013</v>
      </c>
      <c r="U1288" s="27">
        <f t="shared" si="147"/>
        <v>-125.33500000000001</v>
      </c>
      <c r="V1288" s="27">
        <f t="shared" si="147"/>
        <v>-27.961000000000052</v>
      </c>
      <c r="W1288" s="4" t="s">
        <v>1741</v>
      </c>
    </row>
    <row r="1289" spans="1:23" s="4" customFormat="1" ht="15" customHeight="1" x14ac:dyDescent="0.25">
      <c r="A1289" s="1"/>
      <c r="B1289" s="16">
        <v>44121</v>
      </c>
      <c r="C1289" s="8" t="s">
        <v>25</v>
      </c>
      <c r="D1289" s="8" t="s">
        <v>113</v>
      </c>
      <c r="E1289" s="9">
        <v>9</v>
      </c>
      <c r="F1289" s="8" t="s">
        <v>1744</v>
      </c>
      <c r="G1289" s="8" t="s">
        <v>30</v>
      </c>
      <c r="H1289" s="39">
        <v>4</v>
      </c>
      <c r="I1289" s="10">
        <v>3.94</v>
      </c>
      <c r="J1289" s="8" t="s">
        <v>28</v>
      </c>
      <c r="K1289" s="29"/>
      <c r="L1289" s="29"/>
      <c r="M1289" s="29"/>
      <c r="N1289" s="29"/>
      <c r="O1289" s="25">
        <f t="shared" si="148"/>
        <v>-4</v>
      </c>
      <c r="P1289" s="25">
        <f t="shared" si="149"/>
        <v>-4</v>
      </c>
      <c r="Q1289" s="25">
        <f t="shared" si="150"/>
        <v>-4</v>
      </c>
      <c r="R1289" s="33">
        <f t="shared" si="151"/>
        <v>-4</v>
      </c>
      <c r="S1289" s="27">
        <f t="shared" ref="S1289:V1304" si="152">O1289+S1288</f>
        <v>-67.830000000000183</v>
      </c>
      <c r="T1289" s="27">
        <f t="shared" si="152"/>
        <v>-217.51000000000013</v>
      </c>
      <c r="U1289" s="27">
        <f t="shared" si="152"/>
        <v>-129.33500000000001</v>
      </c>
      <c r="V1289" s="27">
        <f t="shared" si="152"/>
        <v>-31.961000000000052</v>
      </c>
      <c r="W1289" s="4" t="s">
        <v>1743</v>
      </c>
    </row>
    <row r="1290" spans="1:23" s="4" customFormat="1" ht="15" customHeight="1" x14ac:dyDescent="0.25">
      <c r="A1290" s="1"/>
      <c r="B1290" s="16">
        <v>44121</v>
      </c>
      <c r="C1290" s="8" t="s">
        <v>25</v>
      </c>
      <c r="D1290" s="8" t="s">
        <v>113</v>
      </c>
      <c r="E1290" s="9">
        <v>9</v>
      </c>
      <c r="F1290" s="8" t="s">
        <v>1386</v>
      </c>
      <c r="G1290" s="8" t="s">
        <v>30</v>
      </c>
      <c r="H1290" s="39">
        <v>4</v>
      </c>
      <c r="I1290" s="10">
        <v>5.36</v>
      </c>
      <c r="J1290" s="8" t="s">
        <v>14</v>
      </c>
      <c r="K1290" s="29">
        <v>7.5</v>
      </c>
      <c r="L1290" s="29">
        <v>7.1</v>
      </c>
      <c r="M1290" s="29">
        <v>7.5</v>
      </c>
      <c r="N1290" s="29">
        <v>7.87</v>
      </c>
      <c r="O1290" s="25">
        <f t="shared" si="148"/>
        <v>26</v>
      </c>
      <c r="P1290" s="25">
        <f t="shared" si="149"/>
        <v>24.4</v>
      </c>
      <c r="Q1290" s="25">
        <f t="shared" si="150"/>
        <v>26</v>
      </c>
      <c r="R1290" s="33">
        <f t="shared" si="151"/>
        <v>27.48</v>
      </c>
      <c r="S1290" s="27">
        <f t="shared" si="152"/>
        <v>-41.830000000000183</v>
      </c>
      <c r="T1290" s="27">
        <f t="shared" si="152"/>
        <v>-193.11000000000013</v>
      </c>
      <c r="U1290" s="27">
        <f t="shared" si="152"/>
        <v>-103.33500000000001</v>
      </c>
      <c r="V1290" s="27">
        <f t="shared" si="152"/>
        <v>-4.4810000000000514</v>
      </c>
      <c r="W1290" s="4" t="s">
        <v>1743</v>
      </c>
    </row>
    <row r="1291" spans="1:23" s="4" customFormat="1" ht="15" customHeight="1" x14ac:dyDescent="0.25">
      <c r="A1291" s="1"/>
      <c r="B1291" s="16">
        <v>44121</v>
      </c>
      <c r="C1291" s="8" t="s">
        <v>25</v>
      </c>
      <c r="D1291" s="8" t="s">
        <v>65</v>
      </c>
      <c r="E1291" s="9">
        <v>1</v>
      </c>
      <c r="F1291" s="8" t="s">
        <v>1398</v>
      </c>
      <c r="G1291" s="8" t="s">
        <v>30</v>
      </c>
      <c r="H1291" s="39">
        <v>2</v>
      </c>
      <c r="I1291" s="10">
        <v>2.93</v>
      </c>
      <c r="J1291" s="8" t="s">
        <v>28</v>
      </c>
      <c r="K1291" s="29"/>
      <c r="L1291" s="29"/>
      <c r="M1291" s="29"/>
      <c r="N1291" s="29"/>
      <c r="O1291" s="25">
        <f t="shared" si="148"/>
        <v>-2</v>
      </c>
      <c r="P1291" s="25">
        <f t="shared" si="149"/>
        <v>-2</v>
      </c>
      <c r="Q1291" s="25">
        <f t="shared" si="150"/>
        <v>-2</v>
      </c>
      <c r="R1291" s="33">
        <f t="shared" si="151"/>
        <v>-2</v>
      </c>
      <c r="S1291" s="27">
        <f t="shared" si="152"/>
        <v>-43.830000000000183</v>
      </c>
      <c r="T1291" s="27">
        <f t="shared" si="152"/>
        <v>-195.11000000000013</v>
      </c>
      <c r="U1291" s="27">
        <f t="shared" si="152"/>
        <v>-105.33500000000001</v>
      </c>
      <c r="V1291" s="27">
        <f t="shared" si="152"/>
        <v>-6.4810000000000514</v>
      </c>
      <c r="W1291" s="4" t="s">
        <v>1733</v>
      </c>
    </row>
    <row r="1292" spans="1:23" s="4" customFormat="1" ht="15" customHeight="1" x14ac:dyDescent="0.25">
      <c r="A1292" s="1"/>
      <c r="B1292" s="16">
        <v>44121</v>
      </c>
      <c r="C1292" s="8" t="s">
        <v>25</v>
      </c>
      <c r="D1292" s="8" t="s">
        <v>65</v>
      </c>
      <c r="E1292" s="9">
        <v>5</v>
      </c>
      <c r="F1292" s="8" t="s">
        <v>1672</v>
      </c>
      <c r="G1292" s="8" t="s">
        <v>30</v>
      </c>
      <c r="H1292" s="39">
        <v>1</v>
      </c>
      <c r="I1292" s="10">
        <v>6.36</v>
      </c>
      <c r="J1292" s="8" t="s">
        <v>28</v>
      </c>
      <c r="K1292" s="29"/>
      <c r="L1292" s="29"/>
      <c r="M1292" s="29"/>
      <c r="N1292" s="29"/>
      <c r="O1292" s="25">
        <f t="shared" si="148"/>
        <v>-1</v>
      </c>
      <c r="P1292" s="25">
        <f t="shared" si="149"/>
        <v>-1</v>
      </c>
      <c r="Q1292" s="25">
        <f t="shared" si="150"/>
        <v>-1</v>
      </c>
      <c r="R1292" s="33">
        <f t="shared" si="151"/>
        <v>-1</v>
      </c>
      <c r="S1292" s="27">
        <f t="shared" si="152"/>
        <v>-44.830000000000183</v>
      </c>
      <c r="T1292" s="27">
        <f t="shared" si="152"/>
        <v>-196.11000000000013</v>
      </c>
      <c r="U1292" s="27">
        <f t="shared" si="152"/>
        <v>-106.33500000000001</v>
      </c>
      <c r="V1292" s="27">
        <f t="shared" si="152"/>
        <v>-7.4810000000000514</v>
      </c>
      <c r="W1292" s="4" t="s">
        <v>1734</v>
      </c>
    </row>
    <row r="1293" spans="1:23" s="4" customFormat="1" ht="15" customHeight="1" x14ac:dyDescent="0.25">
      <c r="A1293" s="1"/>
      <c r="B1293" s="16">
        <v>44121</v>
      </c>
      <c r="C1293" s="8" t="s">
        <v>25</v>
      </c>
      <c r="D1293" s="8" t="s">
        <v>65</v>
      </c>
      <c r="E1293" s="9">
        <v>5</v>
      </c>
      <c r="F1293" s="8" t="s">
        <v>1672</v>
      </c>
      <c r="G1293" s="8" t="s">
        <v>31</v>
      </c>
      <c r="H1293" s="39">
        <v>1</v>
      </c>
      <c r="I1293" s="10">
        <v>6.36</v>
      </c>
      <c r="J1293" s="8" t="s">
        <v>28</v>
      </c>
      <c r="K1293" s="29"/>
      <c r="L1293" s="29"/>
      <c r="M1293" s="29"/>
      <c r="N1293" s="29"/>
      <c r="O1293" s="25">
        <f t="shared" si="148"/>
        <v>-1</v>
      </c>
      <c r="P1293" s="25">
        <f t="shared" si="149"/>
        <v>-1</v>
      </c>
      <c r="Q1293" s="25">
        <f t="shared" si="150"/>
        <v>-1</v>
      </c>
      <c r="R1293" s="33">
        <f t="shared" si="151"/>
        <v>-1</v>
      </c>
      <c r="S1293" s="27">
        <f t="shared" si="152"/>
        <v>-45.830000000000183</v>
      </c>
      <c r="T1293" s="27">
        <f t="shared" si="152"/>
        <v>-197.11000000000013</v>
      </c>
      <c r="U1293" s="27">
        <f t="shared" si="152"/>
        <v>-107.33500000000001</v>
      </c>
      <c r="V1293" s="27">
        <f t="shared" si="152"/>
        <v>-8.4810000000000514</v>
      </c>
      <c r="W1293" s="4" t="s">
        <v>1734</v>
      </c>
    </row>
    <row r="1294" spans="1:23" s="4" customFormat="1" ht="15" customHeight="1" x14ac:dyDescent="0.25">
      <c r="A1294" s="1"/>
      <c r="B1294" s="16">
        <v>44121</v>
      </c>
      <c r="C1294" s="8" t="s">
        <v>25</v>
      </c>
      <c r="D1294" s="8" t="s">
        <v>65</v>
      </c>
      <c r="E1294" s="9">
        <v>6</v>
      </c>
      <c r="F1294" s="8" t="s">
        <v>1735</v>
      </c>
      <c r="G1294" s="8" t="s">
        <v>30</v>
      </c>
      <c r="H1294" s="39">
        <v>2</v>
      </c>
      <c r="I1294" s="10">
        <v>4.43</v>
      </c>
      <c r="J1294" s="8" t="s">
        <v>33</v>
      </c>
      <c r="K1294" s="29"/>
      <c r="L1294" s="29"/>
      <c r="M1294" s="29"/>
      <c r="N1294" s="29"/>
      <c r="O1294" s="25">
        <f t="shared" si="148"/>
        <v>-2</v>
      </c>
      <c r="P1294" s="25">
        <f t="shared" si="149"/>
        <v>-2</v>
      </c>
      <c r="Q1294" s="25">
        <f t="shared" si="150"/>
        <v>-2</v>
      </c>
      <c r="R1294" s="33">
        <f t="shared" si="151"/>
        <v>-2</v>
      </c>
      <c r="S1294" s="27">
        <f t="shared" si="152"/>
        <v>-47.830000000000183</v>
      </c>
      <c r="T1294" s="27">
        <f t="shared" si="152"/>
        <v>-199.11000000000013</v>
      </c>
      <c r="U1294" s="27">
        <f t="shared" si="152"/>
        <v>-109.33500000000001</v>
      </c>
      <c r="V1294" s="27">
        <f t="shared" si="152"/>
        <v>-10.481000000000051</v>
      </c>
      <c r="W1294" s="4" t="s">
        <v>1736</v>
      </c>
    </row>
    <row r="1295" spans="1:23" s="4" customFormat="1" ht="15" customHeight="1" x14ac:dyDescent="0.25">
      <c r="A1295" s="1"/>
      <c r="B1295" s="16">
        <v>44121</v>
      </c>
      <c r="C1295" s="8" t="s">
        <v>25</v>
      </c>
      <c r="D1295" s="8" t="s">
        <v>65</v>
      </c>
      <c r="E1295" s="9">
        <v>7</v>
      </c>
      <c r="F1295" s="8" t="s">
        <v>641</v>
      </c>
      <c r="G1295" s="8" t="s">
        <v>30</v>
      </c>
      <c r="H1295" s="39">
        <v>2</v>
      </c>
      <c r="I1295" s="10">
        <v>4.5199999999999996</v>
      </c>
      <c r="J1295" s="8" t="s">
        <v>7</v>
      </c>
      <c r="K1295" s="29"/>
      <c r="L1295" s="29"/>
      <c r="M1295" s="29"/>
      <c r="N1295" s="29"/>
      <c r="O1295" s="25">
        <f t="shared" si="148"/>
        <v>-2</v>
      </c>
      <c r="P1295" s="25">
        <f t="shared" si="149"/>
        <v>-2</v>
      </c>
      <c r="Q1295" s="25">
        <f t="shared" si="150"/>
        <v>-2</v>
      </c>
      <c r="R1295" s="33">
        <f t="shared" si="151"/>
        <v>-2</v>
      </c>
      <c r="S1295" s="27">
        <f t="shared" si="152"/>
        <v>-49.830000000000183</v>
      </c>
      <c r="T1295" s="27">
        <f t="shared" si="152"/>
        <v>-201.11000000000013</v>
      </c>
      <c r="U1295" s="27">
        <f t="shared" si="152"/>
        <v>-111.33500000000001</v>
      </c>
      <c r="V1295" s="27">
        <f t="shared" si="152"/>
        <v>-12.481000000000051</v>
      </c>
      <c r="W1295" s="4" t="s">
        <v>1737</v>
      </c>
    </row>
    <row r="1296" spans="1:23" s="4" customFormat="1" ht="15" customHeight="1" x14ac:dyDescent="0.25">
      <c r="A1296" s="1"/>
      <c r="B1296" s="16">
        <v>44121</v>
      </c>
      <c r="C1296" s="8" t="s">
        <v>25</v>
      </c>
      <c r="D1296" s="8" t="s">
        <v>65</v>
      </c>
      <c r="E1296" s="9">
        <v>7</v>
      </c>
      <c r="F1296" s="8" t="s">
        <v>641</v>
      </c>
      <c r="G1296" s="8" t="s">
        <v>31</v>
      </c>
      <c r="H1296" s="39">
        <v>2</v>
      </c>
      <c r="I1296" s="10">
        <v>4.5199999999999996</v>
      </c>
      <c r="J1296" s="8" t="s">
        <v>7</v>
      </c>
      <c r="K1296" s="29">
        <v>1.85</v>
      </c>
      <c r="L1296" s="29">
        <v>1.6</v>
      </c>
      <c r="M1296" s="29"/>
      <c r="N1296" s="29">
        <v>1.52</v>
      </c>
      <c r="O1296" s="25">
        <f t="shared" si="148"/>
        <v>1.7000000000000002</v>
      </c>
      <c r="P1296" s="25">
        <f t="shared" si="149"/>
        <v>1.2000000000000002</v>
      </c>
      <c r="Q1296" s="25">
        <f t="shared" si="150"/>
        <v>1.04</v>
      </c>
      <c r="R1296" s="33">
        <f t="shared" si="151"/>
        <v>1.04</v>
      </c>
      <c r="S1296" s="27">
        <f t="shared" si="152"/>
        <v>-48.13000000000018</v>
      </c>
      <c r="T1296" s="27">
        <f t="shared" si="152"/>
        <v>-199.91000000000014</v>
      </c>
      <c r="U1296" s="27">
        <f t="shared" si="152"/>
        <v>-110.295</v>
      </c>
      <c r="V1296" s="27">
        <f t="shared" si="152"/>
        <v>-11.441000000000052</v>
      </c>
      <c r="W1296" s="4" t="s">
        <v>1737</v>
      </c>
    </row>
    <row r="1297" spans="1:23" s="4" customFormat="1" ht="15" customHeight="1" x14ac:dyDescent="0.25">
      <c r="A1297" s="1"/>
      <c r="B1297" s="16">
        <v>44122</v>
      </c>
      <c r="C1297" s="8" t="s">
        <v>35</v>
      </c>
      <c r="D1297" s="8" t="s">
        <v>36</v>
      </c>
      <c r="E1297" s="9">
        <v>2</v>
      </c>
      <c r="F1297" s="8" t="s">
        <v>1746</v>
      </c>
      <c r="G1297" s="8" t="s">
        <v>30</v>
      </c>
      <c r="H1297" s="39">
        <v>2</v>
      </c>
      <c r="I1297" s="10">
        <v>2.14</v>
      </c>
      <c r="J1297" s="8" t="s">
        <v>28</v>
      </c>
      <c r="K1297" s="29"/>
      <c r="L1297" s="29"/>
      <c r="M1297" s="29"/>
      <c r="N1297" s="29"/>
      <c r="O1297" s="25">
        <f t="shared" si="148"/>
        <v>-2</v>
      </c>
      <c r="P1297" s="25">
        <f t="shared" si="149"/>
        <v>-2</v>
      </c>
      <c r="Q1297" s="25">
        <f t="shared" si="150"/>
        <v>-2</v>
      </c>
      <c r="R1297" s="33">
        <f t="shared" si="151"/>
        <v>-2</v>
      </c>
      <c r="S1297" s="27">
        <f t="shared" si="152"/>
        <v>-50.13000000000018</v>
      </c>
      <c r="T1297" s="27">
        <f t="shared" si="152"/>
        <v>-201.91000000000014</v>
      </c>
      <c r="U1297" s="27">
        <f t="shared" si="152"/>
        <v>-112.295</v>
      </c>
      <c r="V1297" s="27">
        <f t="shared" si="152"/>
        <v>-13.441000000000052</v>
      </c>
      <c r="W1297" s="4" t="s">
        <v>1745</v>
      </c>
    </row>
    <row r="1298" spans="1:23" s="4" customFormat="1" ht="15" customHeight="1" x14ac:dyDescent="0.25">
      <c r="A1298" s="1"/>
      <c r="B1298" s="16">
        <v>44122</v>
      </c>
      <c r="C1298" s="8" t="s">
        <v>35</v>
      </c>
      <c r="D1298" s="8" t="s">
        <v>36</v>
      </c>
      <c r="E1298" s="9">
        <v>6</v>
      </c>
      <c r="F1298" s="8" t="s">
        <v>1748</v>
      </c>
      <c r="G1298" s="8" t="s">
        <v>30</v>
      </c>
      <c r="H1298" s="39">
        <v>2</v>
      </c>
      <c r="I1298" s="10">
        <v>2.2999999999999998</v>
      </c>
      <c r="J1298" s="8" t="s">
        <v>28</v>
      </c>
      <c r="K1298" s="29"/>
      <c r="L1298" s="29"/>
      <c r="M1298" s="29"/>
      <c r="N1298" s="29"/>
      <c r="O1298" s="25">
        <f t="shared" si="148"/>
        <v>-2</v>
      </c>
      <c r="P1298" s="25">
        <f t="shared" si="149"/>
        <v>-2</v>
      </c>
      <c r="Q1298" s="25">
        <f t="shared" si="150"/>
        <v>-2</v>
      </c>
      <c r="R1298" s="33">
        <f t="shared" si="151"/>
        <v>-2</v>
      </c>
      <c r="S1298" s="27">
        <f t="shared" si="152"/>
        <v>-52.13000000000018</v>
      </c>
      <c r="T1298" s="27">
        <f t="shared" si="152"/>
        <v>-203.91000000000014</v>
      </c>
      <c r="U1298" s="27">
        <f t="shared" si="152"/>
        <v>-114.295</v>
      </c>
      <c r="V1298" s="27">
        <f t="shared" si="152"/>
        <v>-15.441000000000052</v>
      </c>
      <c r="W1298" s="4" t="s">
        <v>1747</v>
      </c>
    </row>
    <row r="1299" spans="1:23" s="4" customFormat="1" ht="15" customHeight="1" x14ac:dyDescent="0.25">
      <c r="A1299" s="1"/>
      <c r="B1299" s="16">
        <v>44122</v>
      </c>
      <c r="C1299" s="8" t="s">
        <v>35</v>
      </c>
      <c r="D1299" s="8" t="s">
        <v>36</v>
      </c>
      <c r="E1299" s="9">
        <v>9</v>
      </c>
      <c r="F1299" s="8" t="s">
        <v>664</v>
      </c>
      <c r="G1299" s="8" t="s">
        <v>30</v>
      </c>
      <c r="H1299" s="39">
        <v>8</v>
      </c>
      <c r="I1299" s="10">
        <v>1.68</v>
      </c>
      <c r="J1299" s="8" t="s">
        <v>33</v>
      </c>
      <c r="K1299" s="29"/>
      <c r="L1299" s="29"/>
      <c r="M1299" s="29"/>
      <c r="N1299" s="29"/>
      <c r="O1299" s="25">
        <f t="shared" si="148"/>
        <v>-8</v>
      </c>
      <c r="P1299" s="25">
        <f t="shared" si="149"/>
        <v>-8</v>
      </c>
      <c r="Q1299" s="25">
        <f t="shared" si="150"/>
        <v>-8</v>
      </c>
      <c r="R1299" s="33">
        <f t="shared" si="151"/>
        <v>-8</v>
      </c>
      <c r="S1299" s="27">
        <f t="shared" si="152"/>
        <v>-60.13000000000018</v>
      </c>
      <c r="T1299" s="27">
        <f t="shared" si="152"/>
        <v>-211.91000000000014</v>
      </c>
      <c r="U1299" s="27">
        <f t="shared" si="152"/>
        <v>-122.295</v>
      </c>
      <c r="V1299" s="27">
        <f t="shared" si="152"/>
        <v>-23.441000000000052</v>
      </c>
      <c r="W1299" s="4" t="s">
        <v>1749</v>
      </c>
    </row>
    <row r="1300" spans="1:23" s="4" customFormat="1" ht="15" customHeight="1" x14ac:dyDescent="0.25">
      <c r="A1300" s="1"/>
      <c r="B1300" s="16">
        <v>44125</v>
      </c>
      <c r="C1300" s="8" t="s">
        <v>27</v>
      </c>
      <c r="D1300" s="8" t="s">
        <v>582</v>
      </c>
      <c r="E1300" s="9">
        <v>3</v>
      </c>
      <c r="F1300" s="8" t="s">
        <v>1751</v>
      </c>
      <c r="G1300" s="8" t="s">
        <v>30</v>
      </c>
      <c r="H1300" s="39">
        <v>1</v>
      </c>
      <c r="I1300" s="10">
        <v>9.24</v>
      </c>
      <c r="J1300" s="8" t="s">
        <v>28</v>
      </c>
      <c r="K1300" s="29"/>
      <c r="L1300" s="29"/>
      <c r="M1300" s="29"/>
      <c r="N1300" s="29"/>
      <c r="O1300" s="25">
        <f t="shared" si="148"/>
        <v>-1</v>
      </c>
      <c r="P1300" s="25">
        <f t="shared" si="149"/>
        <v>-1</v>
      </c>
      <c r="Q1300" s="25">
        <f t="shared" si="150"/>
        <v>-1</v>
      </c>
      <c r="R1300" s="33">
        <f t="shared" si="151"/>
        <v>-1</v>
      </c>
      <c r="S1300" s="27">
        <f t="shared" si="152"/>
        <v>-61.13000000000018</v>
      </c>
      <c r="T1300" s="27">
        <f t="shared" si="152"/>
        <v>-212.91000000000014</v>
      </c>
      <c r="U1300" s="27">
        <f t="shared" si="152"/>
        <v>-123.295</v>
      </c>
      <c r="V1300" s="27">
        <f t="shared" si="152"/>
        <v>-24.441000000000052</v>
      </c>
      <c r="W1300" s="4" t="s">
        <v>1750</v>
      </c>
    </row>
    <row r="1301" spans="1:23" s="4" customFormat="1" ht="15" customHeight="1" x14ac:dyDescent="0.25">
      <c r="A1301" s="1"/>
      <c r="B1301" s="16">
        <v>44125</v>
      </c>
      <c r="C1301" s="8" t="s">
        <v>27</v>
      </c>
      <c r="D1301" s="8" t="s">
        <v>582</v>
      </c>
      <c r="E1301" s="9">
        <v>3</v>
      </c>
      <c r="F1301" s="8" t="s">
        <v>1751</v>
      </c>
      <c r="G1301" s="8" t="s">
        <v>31</v>
      </c>
      <c r="H1301" s="39">
        <v>1</v>
      </c>
      <c r="I1301" s="10">
        <v>9.24</v>
      </c>
      <c r="J1301" s="8" t="s">
        <v>28</v>
      </c>
      <c r="K1301" s="29"/>
      <c r="L1301" s="29"/>
      <c r="M1301" s="29"/>
      <c r="N1301" s="29"/>
      <c r="O1301" s="25">
        <f t="shared" si="148"/>
        <v>-1</v>
      </c>
      <c r="P1301" s="25">
        <f t="shared" si="149"/>
        <v>-1</v>
      </c>
      <c r="Q1301" s="25">
        <f t="shared" si="150"/>
        <v>-1</v>
      </c>
      <c r="R1301" s="33">
        <f t="shared" si="151"/>
        <v>-1</v>
      </c>
      <c r="S1301" s="27">
        <f t="shared" si="152"/>
        <v>-62.13000000000018</v>
      </c>
      <c r="T1301" s="27">
        <f t="shared" si="152"/>
        <v>-213.91000000000014</v>
      </c>
      <c r="U1301" s="27">
        <f t="shared" si="152"/>
        <v>-124.295</v>
      </c>
      <c r="V1301" s="27">
        <f t="shared" si="152"/>
        <v>-25.441000000000052</v>
      </c>
      <c r="W1301" s="4" t="s">
        <v>1750</v>
      </c>
    </row>
    <row r="1302" spans="1:23" s="4" customFormat="1" ht="15" customHeight="1" x14ac:dyDescent="0.25">
      <c r="A1302" s="1"/>
      <c r="B1302" s="16">
        <v>44125</v>
      </c>
      <c r="C1302" s="8" t="s">
        <v>27</v>
      </c>
      <c r="D1302" s="8" t="s">
        <v>582</v>
      </c>
      <c r="E1302" s="9">
        <v>5</v>
      </c>
      <c r="F1302" s="8" t="s">
        <v>1752</v>
      </c>
      <c r="G1302" s="8" t="s">
        <v>30</v>
      </c>
      <c r="H1302" s="39">
        <v>12</v>
      </c>
      <c r="I1302" s="10">
        <v>5.96</v>
      </c>
      <c r="J1302" s="8" t="s">
        <v>33</v>
      </c>
      <c r="K1302" s="29"/>
      <c r="L1302" s="29"/>
      <c r="M1302" s="29"/>
      <c r="N1302" s="29"/>
      <c r="O1302" s="25">
        <f t="shared" si="148"/>
        <v>-12</v>
      </c>
      <c r="P1302" s="25">
        <f t="shared" si="149"/>
        <v>-12</v>
      </c>
      <c r="Q1302" s="25">
        <f t="shared" si="150"/>
        <v>-12</v>
      </c>
      <c r="R1302" s="33">
        <f t="shared" si="151"/>
        <v>-12</v>
      </c>
      <c r="S1302" s="27">
        <f t="shared" si="152"/>
        <v>-74.13000000000018</v>
      </c>
      <c r="T1302" s="27">
        <f t="shared" si="152"/>
        <v>-225.91000000000014</v>
      </c>
      <c r="U1302" s="27">
        <f t="shared" si="152"/>
        <v>-136.29500000000002</v>
      </c>
      <c r="V1302" s="27">
        <f t="shared" si="152"/>
        <v>-37.441000000000052</v>
      </c>
      <c r="W1302" s="4" t="s">
        <v>1753</v>
      </c>
    </row>
    <row r="1303" spans="1:23" s="4" customFormat="1" ht="15" customHeight="1" x14ac:dyDescent="0.25">
      <c r="A1303" s="1"/>
      <c r="B1303" s="16">
        <v>44125</v>
      </c>
      <c r="C1303" s="8" t="s">
        <v>27</v>
      </c>
      <c r="D1303" s="8" t="s">
        <v>582</v>
      </c>
      <c r="E1303" s="9">
        <v>7</v>
      </c>
      <c r="F1303" s="8" t="s">
        <v>1754</v>
      </c>
      <c r="G1303" s="8" t="s">
        <v>31</v>
      </c>
      <c r="H1303" s="39">
        <v>2</v>
      </c>
      <c r="I1303" s="10">
        <v>8.01</v>
      </c>
      <c r="J1303" s="8" t="s">
        <v>28</v>
      </c>
      <c r="K1303" s="29"/>
      <c r="L1303" s="29"/>
      <c r="M1303" s="29"/>
      <c r="N1303" s="29"/>
      <c r="O1303" s="25">
        <f t="shared" si="148"/>
        <v>-2</v>
      </c>
      <c r="P1303" s="25">
        <f t="shared" si="149"/>
        <v>-2</v>
      </c>
      <c r="Q1303" s="25">
        <f t="shared" si="150"/>
        <v>-2</v>
      </c>
      <c r="R1303" s="33">
        <f t="shared" si="151"/>
        <v>-2</v>
      </c>
      <c r="S1303" s="27">
        <f t="shared" si="152"/>
        <v>-76.13000000000018</v>
      </c>
      <c r="T1303" s="27">
        <f t="shared" si="152"/>
        <v>-227.91000000000014</v>
      </c>
      <c r="U1303" s="27">
        <f t="shared" si="152"/>
        <v>-138.29500000000002</v>
      </c>
      <c r="V1303" s="27">
        <f t="shared" si="152"/>
        <v>-39.441000000000052</v>
      </c>
      <c r="W1303" s="4" t="s">
        <v>1755</v>
      </c>
    </row>
    <row r="1304" spans="1:23" s="4" customFormat="1" ht="15" customHeight="1" x14ac:dyDescent="0.25">
      <c r="A1304" s="1"/>
      <c r="B1304" s="16">
        <v>44125</v>
      </c>
      <c r="C1304" s="8" t="s">
        <v>27</v>
      </c>
      <c r="D1304" s="8" t="s">
        <v>582</v>
      </c>
      <c r="E1304" s="9">
        <v>8</v>
      </c>
      <c r="F1304" s="8" t="s">
        <v>1757</v>
      </c>
      <c r="G1304" s="8" t="s">
        <v>30</v>
      </c>
      <c r="H1304" s="39">
        <v>1</v>
      </c>
      <c r="I1304" s="10">
        <v>4</v>
      </c>
      <c r="J1304" s="8" t="s">
        <v>33</v>
      </c>
      <c r="K1304" s="29"/>
      <c r="L1304" s="29"/>
      <c r="M1304" s="29"/>
      <c r="N1304" s="29"/>
      <c r="O1304" s="25">
        <f t="shared" si="148"/>
        <v>-1</v>
      </c>
      <c r="P1304" s="25">
        <f t="shared" si="149"/>
        <v>-1</v>
      </c>
      <c r="Q1304" s="25">
        <f t="shared" si="150"/>
        <v>-1</v>
      </c>
      <c r="R1304" s="33">
        <f t="shared" si="151"/>
        <v>-1</v>
      </c>
      <c r="S1304" s="27">
        <f t="shared" si="152"/>
        <v>-77.13000000000018</v>
      </c>
      <c r="T1304" s="27">
        <f t="shared" si="152"/>
        <v>-228.91000000000014</v>
      </c>
      <c r="U1304" s="27">
        <f t="shared" si="152"/>
        <v>-139.29500000000002</v>
      </c>
      <c r="V1304" s="27">
        <f t="shared" si="152"/>
        <v>-40.441000000000052</v>
      </c>
      <c r="W1304" s="4" t="s">
        <v>1756</v>
      </c>
    </row>
    <row r="1305" spans="1:23" s="4" customFormat="1" ht="15" customHeight="1" x14ac:dyDescent="0.25">
      <c r="A1305" s="1"/>
      <c r="B1305" s="16">
        <v>44125</v>
      </c>
      <c r="C1305" s="8" t="s">
        <v>27</v>
      </c>
      <c r="D1305" s="8" t="s">
        <v>582</v>
      </c>
      <c r="E1305" s="9">
        <v>8</v>
      </c>
      <c r="F1305" s="8" t="s">
        <v>1757</v>
      </c>
      <c r="G1305" s="8" t="s">
        <v>31</v>
      </c>
      <c r="H1305" s="39">
        <v>1</v>
      </c>
      <c r="I1305" s="10">
        <v>4</v>
      </c>
      <c r="J1305" s="8" t="s">
        <v>33</v>
      </c>
      <c r="K1305" s="29">
        <v>2.5</v>
      </c>
      <c r="L1305" s="29">
        <v>1.7</v>
      </c>
      <c r="M1305" s="29"/>
      <c r="N1305" s="29">
        <v>1.53</v>
      </c>
      <c r="O1305" s="25">
        <f t="shared" si="148"/>
        <v>1.5</v>
      </c>
      <c r="P1305" s="25">
        <f t="shared" si="149"/>
        <v>0.7</v>
      </c>
      <c r="Q1305" s="25">
        <f t="shared" si="150"/>
        <v>0.53</v>
      </c>
      <c r="R1305" s="33">
        <f t="shared" si="151"/>
        <v>0.53</v>
      </c>
      <c r="S1305" s="27">
        <f t="shared" ref="S1305:V1320" si="153">O1305+S1304</f>
        <v>-75.63000000000018</v>
      </c>
      <c r="T1305" s="27">
        <f t="shared" si="153"/>
        <v>-228.21000000000015</v>
      </c>
      <c r="U1305" s="27">
        <f t="shared" si="153"/>
        <v>-138.76500000000001</v>
      </c>
      <c r="V1305" s="27">
        <f t="shared" si="153"/>
        <v>-39.911000000000051</v>
      </c>
      <c r="W1305" s="4" t="s">
        <v>1756</v>
      </c>
    </row>
    <row r="1306" spans="1:23" s="4" customFormat="1" ht="15" customHeight="1" x14ac:dyDescent="0.25">
      <c r="A1306" s="1"/>
      <c r="B1306" s="16">
        <v>44127</v>
      </c>
      <c r="C1306" s="8" t="s">
        <v>127</v>
      </c>
      <c r="D1306" s="8" t="s">
        <v>36</v>
      </c>
      <c r="E1306" s="9">
        <v>2</v>
      </c>
      <c r="F1306" s="8" t="s">
        <v>1771</v>
      </c>
      <c r="G1306" s="8" t="s">
        <v>30</v>
      </c>
      <c r="H1306" s="39">
        <v>3</v>
      </c>
      <c r="I1306" s="10">
        <v>3.43</v>
      </c>
      <c r="J1306" s="8" t="s">
        <v>7</v>
      </c>
      <c r="K1306" s="29"/>
      <c r="L1306" s="29"/>
      <c r="M1306" s="29"/>
      <c r="N1306" s="29"/>
      <c r="O1306" s="25">
        <f t="shared" si="148"/>
        <v>-3</v>
      </c>
      <c r="P1306" s="25">
        <f t="shared" si="149"/>
        <v>-3</v>
      </c>
      <c r="Q1306" s="25">
        <f t="shared" si="150"/>
        <v>-3</v>
      </c>
      <c r="R1306" s="33">
        <f t="shared" si="151"/>
        <v>-3</v>
      </c>
      <c r="S1306" s="27">
        <f t="shared" si="153"/>
        <v>-78.63000000000018</v>
      </c>
      <c r="T1306" s="27">
        <f t="shared" si="153"/>
        <v>-231.21000000000015</v>
      </c>
      <c r="U1306" s="27">
        <f t="shared" si="153"/>
        <v>-141.76500000000001</v>
      </c>
      <c r="V1306" s="27">
        <f t="shared" si="153"/>
        <v>-42.911000000000051</v>
      </c>
      <c r="W1306" s="4" t="s">
        <v>1770</v>
      </c>
    </row>
    <row r="1307" spans="1:23" s="4" customFormat="1" ht="15" customHeight="1" x14ac:dyDescent="0.25">
      <c r="A1307" s="1"/>
      <c r="B1307" s="16">
        <v>44127</v>
      </c>
      <c r="C1307" s="8" t="s">
        <v>127</v>
      </c>
      <c r="D1307" s="8" t="s">
        <v>36</v>
      </c>
      <c r="E1307" s="9">
        <v>2</v>
      </c>
      <c r="F1307" s="8" t="s">
        <v>1772</v>
      </c>
      <c r="G1307" s="8" t="s">
        <v>30</v>
      </c>
      <c r="H1307" s="39">
        <v>1</v>
      </c>
      <c r="I1307" s="10">
        <v>8.84</v>
      </c>
      <c r="J1307" s="8" t="s">
        <v>28</v>
      </c>
      <c r="K1307" s="29"/>
      <c r="L1307" s="29"/>
      <c r="M1307" s="29"/>
      <c r="N1307" s="29"/>
      <c r="O1307" s="25">
        <f t="shared" si="148"/>
        <v>-1</v>
      </c>
      <c r="P1307" s="25">
        <f t="shared" si="149"/>
        <v>-1</v>
      </c>
      <c r="Q1307" s="25">
        <f t="shared" si="150"/>
        <v>-1</v>
      </c>
      <c r="R1307" s="33">
        <f t="shared" si="151"/>
        <v>-1</v>
      </c>
      <c r="S1307" s="27">
        <f t="shared" si="153"/>
        <v>-79.63000000000018</v>
      </c>
      <c r="T1307" s="27">
        <f t="shared" si="153"/>
        <v>-232.21000000000015</v>
      </c>
      <c r="U1307" s="27">
        <f t="shared" si="153"/>
        <v>-142.76500000000001</v>
      </c>
      <c r="V1307" s="27">
        <f t="shared" si="153"/>
        <v>-43.911000000000051</v>
      </c>
      <c r="W1307" s="4" t="s">
        <v>1770</v>
      </c>
    </row>
    <row r="1308" spans="1:23" s="4" customFormat="1" ht="15" customHeight="1" x14ac:dyDescent="0.25">
      <c r="A1308" s="1"/>
      <c r="B1308" s="16">
        <v>44127</v>
      </c>
      <c r="C1308" s="8" t="s">
        <v>127</v>
      </c>
      <c r="D1308" s="8" t="s">
        <v>36</v>
      </c>
      <c r="E1308" s="9">
        <v>3</v>
      </c>
      <c r="F1308" s="8" t="s">
        <v>1774</v>
      </c>
      <c r="G1308" s="8" t="s">
        <v>30</v>
      </c>
      <c r="H1308" s="39">
        <v>3</v>
      </c>
      <c r="I1308" s="10">
        <v>5.71</v>
      </c>
      <c r="J1308" s="8" t="s">
        <v>28</v>
      </c>
      <c r="K1308" s="29"/>
      <c r="L1308" s="29"/>
      <c r="M1308" s="29"/>
      <c r="N1308" s="29"/>
      <c r="O1308" s="25">
        <f t="shared" si="148"/>
        <v>-3</v>
      </c>
      <c r="P1308" s="25">
        <f t="shared" si="149"/>
        <v>-3</v>
      </c>
      <c r="Q1308" s="25">
        <f t="shared" si="150"/>
        <v>-3</v>
      </c>
      <c r="R1308" s="33">
        <f t="shared" si="151"/>
        <v>-3</v>
      </c>
      <c r="S1308" s="27">
        <f t="shared" si="153"/>
        <v>-82.63000000000018</v>
      </c>
      <c r="T1308" s="27">
        <f t="shared" si="153"/>
        <v>-235.21000000000015</v>
      </c>
      <c r="U1308" s="27">
        <f t="shared" si="153"/>
        <v>-145.76500000000001</v>
      </c>
      <c r="V1308" s="27">
        <f t="shared" si="153"/>
        <v>-46.911000000000051</v>
      </c>
      <c r="W1308" s="4" t="s">
        <v>1773</v>
      </c>
    </row>
    <row r="1309" spans="1:23" s="4" customFormat="1" ht="15" customHeight="1" x14ac:dyDescent="0.25">
      <c r="A1309" s="1"/>
      <c r="B1309" s="16">
        <v>44127</v>
      </c>
      <c r="C1309" s="8" t="s">
        <v>127</v>
      </c>
      <c r="D1309" s="8" t="s">
        <v>36</v>
      </c>
      <c r="E1309" s="9">
        <v>3</v>
      </c>
      <c r="F1309" s="8" t="s">
        <v>1774</v>
      </c>
      <c r="G1309" s="8" t="s">
        <v>31</v>
      </c>
      <c r="H1309" s="39">
        <v>3</v>
      </c>
      <c r="I1309" s="10">
        <v>5.71</v>
      </c>
      <c r="J1309" s="8" t="s">
        <v>28</v>
      </c>
      <c r="K1309" s="29"/>
      <c r="L1309" s="29"/>
      <c r="M1309" s="29"/>
      <c r="N1309" s="29"/>
      <c r="O1309" s="25">
        <f t="shared" si="148"/>
        <v>-3</v>
      </c>
      <c r="P1309" s="25">
        <f t="shared" si="149"/>
        <v>-3</v>
      </c>
      <c r="Q1309" s="25">
        <f t="shared" si="150"/>
        <v>-3</v>
      </c>
      <c r="R1309" s="33">
        <f t="shared" si="151"/>
        <v>-3</v>
      </c>
      <c r="S1309" s="27">
        <f t="shared" si="153"/>
        <v>-85.63000000000018</v>
      </c>
      <c r="T1309" s="27">
        <f t="shared" si="153"/>
        <v>-238.21000000000015</v>
      </c>
      <c r="U1309" s="27">
        <f t="shared" si="153"/>
        <v>-148.76500000000001</v>
      </c>
      <c r="V1309" s="27">
        <f t="shared" si="153"/>
        <v>-49.911000000000051</v>
      </c>
      <c r="W1309" s="4" t="s">
        <v>1773</v>
      </c>
    </row>
    <row r="1310" spans="1:23" s="4" customFormat="1" ht="15" customHeight="1" x14ac:dyDescent="0.25">
      <c r="A1310" s="1"/>
      <c r="B1310" s="16">
        <v>44127</v>
      </c>
      <c r="C1310" s="8" t="s">
        <v>127</v>
      </c>
      <c r="D1310" s="8" t="s">
        <v>36</v>
      </c>
      <c r="E1310" s="9">
        <v>4</v>
      </c>
      <c r="F1310" s="8" t="s">
        <v>1776</v>
      </c>
      <c r="G1310" s="8" t="s">
        <v>30</v>
      </c>
      <c r="H1310" s="39">
        <v>4</v>
      </c>
      <c r="I1310" s="10">
        <v>6.4</v>
      </c>
      <c r="J1310" s="8" t="s">
        <v>28</v>
      </c>
      <c r="K1310" s="29"/>
      <c r="L1310" s="29"/>
      <c r="M1310" s="29"/>
      <c r="N1310" s="29"/>
      <c r="O1310" s="25">
        <f t="shared" si="148"/>
        <v>-4</v>
      </c>
      <c r="P1310" s="25">
        <f t="shared" si="149"/>
        <v>-4</v>
      </c>
      <c r="Q1310" s="25">
        <f t="shared" si="150"/>
        <v>-4</v>
      </c>
      <c r="R1310" s="33">
        <f t="shared" si="151"/>
        <v>-4</v>
      </c>
      <c r="S1310" s="27">
        <f t="shared" si="153"/>
        <v>-89.63000000000018</v>
      </c>
      <c r="T1310" s="27">
        <f t="shared" si="153"/>
        <v>-242.21000000000015</v>
      </c>
      <c r="U1310" s="27">
        <f t="shared" si="153"/>
        <v>-152.76500000000001</v>
      </c>
      <c r="V1310" s="27">
        <f t="shared" si="153"/>
        <v>-53.911000000000051</v>
      </c>
      <c r="W1310" s="4" t="s">
        <v>1775</v>
      </c>
    </row>
    <row r="1311" spans="1:23" s="4" customFormat="1" ht="15" customHeight="1" x14ac:dyDescent="0.25">
      <c r="A1311" s="1"/>
      <c r="B1311" s="16">
        <v>44127</v>
      </c>
      <c r="C1311" s="8" t="s">
        <v>127</v>
      </c>
      <c r="D1311" s="8" t="s">
        <v>36</v>
      </c>
      <c r="E1311" s="9">
        <v>4</v>
      </c>
      <c r="F1311" s="8" t="s">
        <v>1776</v>
      </c>
      <c r="G1311" s="8" t="s">
        <v>31</v>
      </c>
      <c r="H1311" s="39">
        <v>4</v>
      </c>
      <c r="I1311" s="10">
        <v>6.4</v>
      </c>
      <c r="J1311" s="8" t="s">
        <v>28</v>
      </c>
      <c r="K1311" s="29"/>
      <c r="L1311" s="29"/>
      <c r="M1311" s="29"/>
      <c r="N1311" s="29"/>
      <c r="O1311" s="25">
        <f t="shared" si="148"/>
        <v>-4</v>
      </c>
      <c r="P1311" s="25">
        <f t="shared" si="149"/>
        <v>-4</v>
      </c>
      <c r="Q1311" s="25">
        <f t="shared" si="150"/>
        <v>-4</v>
      </c>
      <c r="R1311" s="33">
        <f t="shared" si="151"/>
        <v>-4</v>
      </c>
      <c r="S1311" s="27">
        <f t="shared" si="153"/>
        <v>-93.63000000000018</v>
      </c>
      <c r="T1311" s="27">
        <f t="shared" si="153"/>
        <v>-246.21000000000015</v>
      </c>
      <c r="U1311" s="27">
        <f t="shared" si="153"/>
        <v>-156.76500000000001</v>
      </c>
      <c r="V1311" s="27">
        <f t="shared" si="153"/>
        <v>-57.911000000000051</v>
      </c>
      <c r="W1311" s="4" t="s">
        <v>1775</v>
      </c>
    </row>
    <row r="1312" spans="1:23" s="4" customFormat="1" ht="15" customHeight="1" x14ac:dyDescent="0.25">
      <c r="A1312" s="1"/>
      <c r="B1312" s="16">
        <v>44127</v>
      </c>
      <c r="C1312" s="8" t="s">
        <v>127</v>
      </c>
      <c r="D1312" s="8" t="s">
        <v>36</v>
      </c>
      <c r="E1312" s="9">
        <v>5</v>
      </c>
      <c r="F1312" s="8" t="s">
        <v>1778</v>
      </c>
      <c r="G1312" s="8" t="s">
        <v>30</v>
      </c>
      <c r="H1312" s="39">
        <v>1</v>
      </c>
      <c r="I1312" s="10">
        <v>5.51</v>
      </c>
      <c r="J1312" s="8" t="s">
        <v>14</v>
      </c>
      <c r="K1312" s="29">
        <v>7.5</v>
      </c>
      <c r="L1312" s="29">
        <v>10.1</v>
      </c>
      <c r="M1312" s="29">
        <v>9.5</v>
      </c>
      <c r="N1312" s="29">
        <v>10.11</v>
      </c>
      <c r="O1312" s="25">
        <f t="shared" si="148"/>
        <v>6.5</v>
      </c>
      <c r="P1312" s="25">
        <f t="shared" si="149"/>
        <v>9.1</v>
      </c>
      <c r="Q1312" s="25">
        <f t="shared" si="150"/>
        <v>8.5</v>
      </c>
      <c r="R1312" s="33">
        <f t="shared" si="151"/>
        <v>9.11</v>
      </c>
      <c r="S1312" s="27">
        <f t="shared" si="153"/>
        <v>-87.13000000000018</v>
      </c>
      <c r="T1312" s="27">
        <f t="shared" si="153"/>
        <v>-237.11000000000016</v>
      </c>
      <c r="U1312" s="27">
        <f t="shared" si="153"/>
        <v>-148.26500000000001</v>
      </c>
      <c r="V1312" s="27">
        <f t="shared" si="153"/>
        <v>-48.801000000000052</v>
      </c>
      <c r="W1312" s="4" t="s">
        <v>1777</v>
      </c>
    </row>
    <row r="1313" spans="1:23" s="4" customFormat="1" ht="15" customHeight="1" x14ac:dyDescent="0.25">
      <c r="A1313" s="1"/>
      <c r="B1313" s="16">
        <v>44127</v>
      </c>
      <c r="C1313" s="8" t="s">
        <v>127</v>
      </c>
      <c r="D1313" s="8" t="s">
        <v>36</v>
      </c>
      <c r="E1313" s="9">
        <v>6</v>
      </c>
      <c r="F1313" s="8" t="s">
        <v>1780</v>
      </c>
      <c r="G1313" s="8" t="s">
        <v>30</v>
      </c>
      <c r="H1313" s="39">
        <v>4</v>
      </c>
      <c r="I1313" s="10">
        <v>2.9</v>
      </c>
      <c r="J1313" s="8" t="s">
        <v>14</v>
      </c>
      <c r="K1313" s="29">
        <v>4.2</v>
      </c>
      <c r="L1313" s="29">
        <v>3.3</v>
      </c>
      <c r="M1313" s="29">
        <v>3.2</v>
      </c>
      <c r="N1313" s="29">
        <v>3.26</v>
      </c>
      <c r="O1313" s="25">
        <f t="shared" si="148"/>
        <v>12.8</v>
      </c>
      <c r="P1313" s="25">
        <f t="shared" si="149"/>
        <v>9.1999999999999993</v>
      </c>
      <c r="Q1313" s="25">
        <f t="shared" si="150"/>
        <v>8.8000000000000007</v>
      </c>
      <c r="R1313" s="33">
        <f t="shared" si="151"/>
        <v>9.0399999999999991</v>
      </c>
      <c r="S1313" s="27">
        <f t="shared" si="153"/>
        <v>-74.330000000000183</v>
      </c>
      <c r="T1313" s="27">
        <f t="shared" si="153"/>
        <v>-227.91000000000017</v>
      </c>
      <c r="U1313" s="27">
        <f t="shared" si="153"/>
        <v>-139.465</v>
      </c>
      <c r="V1313" s="27">
        <f t="shared" si="153"/>
        <v>-39.761000000000053</v>
      </c>
      <c r="W1313" s="4" t="s">
        <v>1779</v>
      </c>
    </row>
    <row r="1314" spans="1:23" s="4" customFormat="1" ht="15" customHeight="1" x14ac:dyDescent="0.25">
      <c r="A1314" s="1"/>
      <c r="B1314" s="16">
        <v>44127</v>
      </c>
      <c r="C1314" s="8" t="s">
        <v>127</v>
      </c>
      <c r="D1314" s="8" t="s">
        <v>36</v>
      </c>
      <c r="E1314" s="9">
        <v>7</v>
      </c>
      <c r="F1314" s="8" t="s">
        <v>1782</v>
      </c>
      <c r="G1314" s="8" t="s">
        <v>30</v>
      </c>
      <c r="H1314" s="39">
        <v>4</v>
      </c>
      <c r="I1314" s="10">
        <v>3.77</v>
      </c>
      <c r="J1314" s="8" t="s">
        <v>14</v>
      </c>
      <c r="K1314" s="29">
        <v>7</v>
      </c>
      <c r="L1314" s="29">
        <v>7</v>
      </c>
      <c r="M1314" s="29">
        <v>7.5</v>
      </c>
      <c r="N1314" s="29">
        <v>7.64</v>
      </c>
      <c r="O1314" s="25">
        <f t="shared" si="148"/>
        <v>24</v>
      </c>
      <c r="P1314" s="25">
        <f t="shared" si="149"/>
        <v>24</v>
      </c>
      <c r="Q1314" s="25">
        <f t="shared" si="150"/>
        <v>26</v>
      </c>
      <c r="R1314" s="33">
        <f t="shared" si="151"/>
        <v>26.56</v>
      </c>
      <c r="S1314" s="27">
        <f t="shared" si="153"/>
        <v>-50.330000000000183</v>
      </c>
      <c r="T1314" s="27">
        <f t="shared" si="153"/>
        <v>-203.91000000000017</v>
      </c>
      <c r="U1314" s="27">
        <f t="shared" si="153"/>
        <v>-113.465</v>
      </c>
      <c r="V1314" s="27">
        <f t="shared" si="153"/>
        <v>-13.201000000000054</v>
      </c>
      <c r="W1314" s="4" t="s">
        <v>1781</v>
      </c>
    </row>
    <row r="1315" spans="1:23" s="4" customFormat="1" ht="15" customHeight="1" x14ac:dyDescent="0.25">
      <c r="A1315" s="1"/>
      <c r="B1315" s="16">
        <v>44127</v>
      </c>
      <c r="C1315" s="8" t="s">
        <v>127</v>
      </c>
      <c r="D1315" s="8" t="s">
        <v>36</v>
      </c>
      <c r="E1315" s="9">
        <v>7</v>
      </c>
      <c r="F1315" s="8" t="s">
        <v>1783</v>
      </c>
      <c r="G1315" s="8" t="s">
        <v>30</v>
      </c>
      <c r="H1315" s="39">
        <v>4</v>
      </c>
      <c r="I1315" s="10">
        <v>4.51</v>
      </c>
      <c r="J1315" s="8" t="s">
        <v>28</v>
      </c>
      <c r="K1315" s="29"/>
      <c r="L1315" s="29"/>
      <c r="M1315" s="29"/>
      <c r="N1315" s="29"/>
      <c r="O1315" s="25">
        <f t="shared" si="148"/>
        <v>-4</v>
      </c>
      <c r="P1315" s="25">
        <f t="shared" si="149"/>
        <v>-4</v>
      </c>
      <c r="Q1315" s="25">
        <f t="shared" si="150"/>
        <v>-4</v>
      </c>
      <c r="R1315" s="33">
        <f t="shared" si="151"/>
        <v>-4</v>
      </c>
      <c r="S1315" s="27">
        <f t="shared" si="153"/>
        <v>-54.330000000000183</v>
      </c>
      <c r="T1315" s="27">
        <f t="shared" si="153"/>
        <v>-207.91000000000017</v>
      </c>
      <c r="U1315" s="27">
        <f t="shared" si="153"/>
        <v>-117.465</v>
      </c>
      <c r="V1315" s="27">
        <f t="shared" si="153"/>
        <v>-17.201000000000054</v>
      </c>
      <c r="W1315" s="4" t="s">
        <v>1781</v>
      </c>
    </row>
    <row r="1316" spans="1:23" s="4" customFormat="1" ht="15" customHeight="1" x14ac:dyDescent="0.25">
      <c r="A1316" s="1"/>
      <c r="B1316" s="16">
        <v>44128</v>
      </c>
      <c r="C1316" s="8" t="s">
        <v>25</v>
      </c>
      <c r="D1316" s="8" t="s">
        <v>113</v>
      </c>
      <c r="E1316" s="9">
        <v>3</v>
      </c>
      <c r="F1316" s="8" t="s">
        <v>1762</v>
      </c>
      <c r="G1316" s="8" t="s">
        <v>30</v>
      </c>
      <c r="H1316" s="39">
        <v>1</v>
      </c>
      <c r="I1316" s="10">
        <v>5.09</v>
      </c>
      <c r="J1316" s="8" t="s">
        <v>33</v>
      </c>
      <c r="K1316" s="29"/>
      <c r="L1316" s="29"/>
      <c r="M1316" s="29"/>
      <c r="N1316" s="29"/>
      <c r="O1316" s="25">
        <f t="shared" si="148"/>
        <v>-1</v>
      </c>
      <c r="P1316" s="25">
        <f t="shared" si="149"/>
        <v>-1</v>
      </c>
      <c r="Q1316" s="25">
        <f t="shared" si="150"/>
        <v>-1</v>
      </c>
      <c r="R1316" s="33">
        <f t="shared" si="151"/>
        <v>-1</v>
      </c>
      <c r="S1316" s="27">
        <f t="shared" si="153"/>
        <v>-55.330000000000183</v>
      </c>
      <c r="T1316" s="27">
        <f t="shared" si="153"/>
        <v>-208.91000000000017</v>
      </c>
      <c r="U1316" s="27">
        <f t="shared" si="153"/>
        <v>-118.465</v>
      </c>
      <c r="V1316" s="27">
        <f t="shared" si="153"/>
        <v>-18.201000000000054</v>
      </c>
      <c r="W1316" s="4" t="s">
        <v>1758</v>
      </c>
    </row>
    <row r="1317" spans="1:23" s="4" customFormat="1" ht="15" customHeight="1" x14ac:dyDescent="0.25">
      <c r="A1317" s="1"/>
      <c r="B1317" s="16">
        <v>44128</v>
      </c>
      <c r="C1317" s="8" t="s">
        <v>25</v>
      </c>
      <c r="D1317" s="8" t="s">
        <v>113</v>
      </c>
      <c r="E1317" s="9">
        <v>3</v>
      </c>
      <c r="F1317" s="8" t="s">
        <v>1762</v>
      </c>
      <c r="G1317" s="8" t="s">
        <v>31</v>
      </c>
      <c r="H1317" s="39">
        <v>1</v>
      </c>
      <c r="I1317" s="10">
        <v>5.09</v>
      </c>
      <c r="J1317" s="8" t="s">
        <v>33</v>
      </c>
      <c r="K1317" s="29">
        <v>2.2000000000000002</v>
      </c>
      <c r="L1317" s="29">
        <v>2.1</v>
      </c>
      <c r="M1317" s="29"/>
      <c r="N1317" s="29">
        <v>1.9</v>
      </c>
      <c r="O1317" s="25">
        <f t="shared" si="148"/>
        <v>1.2000000000000002</v>
      </c>
      <c r="P1317" s="25">
        <f t="shared" si="149"/>
        <v>1.1000000000000001</v>
      </c>
      <c r="Q1317" s="25">
        <f t="shared" si="150"/>
        <v>0.89999999999999991</v>
      </c>
      <c r="R1317" s="33">
        <f t="shared" si="151"/>
        <v>0.89999999999999991</v>
      </c>
      <c r="S1317" s="27">
        <f t="shared" si="153"/>
        <v>-54.13000000000018</v>
      </c>
      <c r="T1317" s="27">
        <f t="shared" si="153"/>
        <v>-207.81000000000017</v>
      </c>
      <c r="U1317" s="27">
        <f t="shared" si="153"/>
        <v>-117.565</v>
      </c>
      <c r="V1317" s="27">
        <f t="shared" si="153"/>
        <v>-17.301000000000055</v>
      </c>
      <c r="W1317" s="4" t="s">
        <v>1758</v>
      </c>
    </row>
    <row r="1318" spans="1:23" s="4" customFormat="1" ht="15" customHeight="1" x14ac:dyDescent="0.25">
      <c r="A1318" s="1"/>
      <c r="B1318" s="16">
        <v>44128</v>
      </c>
      <c r="C1318" s="8" t="s">
        <v>25</v>
      </c>
      <c r="D1318" s="8" t="s">
        <v>113</v>
      </c>
      <c r="E1318" s="9">
        <v>6</v>
      </c>
      <c r="F1318" s="8" t="s">
        <v>1760</v>
      </c>
      <c r="G1318" s="8" t="s">
        <v>30</v>
      </c>
      <c r="H1318" s="39">
        <v>6</v>
      </c>
      <c r="I1318" s="10">
        <v>3.35</v>
      </c>
      <c r="J1318" s="8" t="s">
        <v>14</v>
      </c>
      <c r="K1318" s="29">
        <v>3.2</v>
      </c>
      <c r="L1318" s="29">
        <v>2.9</v>
      </c>
      <c r="M1318" s="29">
        <v>3.2</v>
      </c>
      <c r="N1318" s="29">
        <v>3.07</v>
      </c>
      <c r="O1318" s="25">
        <f t="shared" si="148"/>
        <v>13.200000000000003</v>
      </c>
      <c r="P1318" s="25">
        <f t="shared" si="149"/>
        <v>11.399999999999999</v>
      </c>
      <c r="Q1318" s="25">
        <f t="shared" si="150"/>
        <v>13.200000000000003</v>
      </c>
      <c r="R1318" s="33">
        <f t="shared" si="151"/>
        <v>12.419999999999998</v>
      </c>
      <c r="S1318" s="27">
        <f t="shared" si="153"/>
        <v>-40.930000000000177</v>
      </c>
      <c r="T1318" s="27">
        <f t="shared" si="153"/>
        <v>-196.41000000000017</v>
      </c>
      <c r="U1318" s="27">
        <f t="shared" si="153"/>
        <v>-104.36499999999999</v>
      </c>
      <c r="V1318" s="27">
        <f t="shared" si="153"/>
        <v>-4.8810000000000571</v>
      </c>
      <c r="W1318" s="4" t="s">
        <v>1759</v>
      </c>
    </row>
    <row r="1319" spans="1:23" s="4" customFormat="1" ht="15" customHeight="1" x14ac:dyDescent="0.25">
      <c r="A1319" s="1"/>
      <c r="B1319" s="16">
        <v>44128</v>
      </c>
      <c r="C1319" s="8" t="s">
        <v>25</v>
      </c>
      <c r="D1319" s="8" t="s">
        <v>113</v>
      </c>
      <c r="E1319" s="9">
        <v>6</v>
      </c>
      <c r="F1319" s="8" t="s">
        <v>1761</v>
      </c>
      <c r="G1319" s="8" t="s">
        <v>30</v>
      </c>
      <c r="H1319" s="39">
        <v>6</v>
      </c>
      <c r="I1319" s="10">
        <v>3.66</v>
      </c>
      <c r="J1319" s="8" t="s">
        <v>28</v>
      </c>
      <c r="K1319" s="29"/>
      <c r="L1319" s="29"/>
      <c r="M1319" s="29"/>
      <c r="N1319" s="29"/>
      <c r="O1319" s="25">
        <f t="shared" si="148"/>
        <v>-6</v>
      </c>
      <c r="P1319" s="25">
        <f t="shared" si="149"/>
        <v>-6</v>
      </c>
      <c r="Q1319" s="25">
        <f t="shared" si="150"/>
        <v>-6</v>
      </c>
      <c r="R1319" s="33">
        <f t="shared" si="151"/>
        <v>-6</v>
      </c>
      <c r="S1319" s="27">
        <f t="shared" si="153"/>
        <v>-46.930000000000177</v>
      </c>
      <c r="T1319" s="27">
        <f t="shared" si="153"/>
        <v>-202.41000000000017</v>
      </c>
      <c r="U1319" s="27">
        <f t="shared" si="153"/>
        <v>-110.36499999999999</v>
      </c>
      <c r="V1319" s="27">
        <f t="shared" si="153"/>
        <v>-10.881000000000057</v>
      </c>
      <c r="W1319" s="4" t="s">
        <v>1759</v>
      </c>
    </row>
    <row r="1320" spans="1:23" s="4" customFormat="1" ht="15" customHeight="1" x14ac:dyDescent="0.25">
      <c r="A1320" s="1"/>
      <c r="B1320" s="16">
        <v>44129</v>
      </c>
      <c r="C1320" s="8" t="s">
        <v>35</v>
      </c>
      <c r="D1320" s="8" t="s">
        <v>36</v>
      </c>
      <c r="E1320" s="9">
        <v>2</v>
      </c>
      <c r="F1320" s="8" t="s">
        <v>1764</v>
      </c>
      <c r="G1320" s="8" t="s">
        <v>30</v>
      </c>
      <c r="H1320" s="39">
        <v>6</v>
      </c>
      <c r="I1320" s="10">
        <v>2.16</v>
      </c>
      <c r="J1320" s="8" t="s">
        <v>33</v>
      </c>
      <c r="K1320" s="29"/>
      <c r="L1320" s="29"/>
      <c r="M1320" s="29"/>
      <c r="N1320" s="29"/>
      <c r="O1320" s="25">
        <f t="shared" si="148"/>
        <v>-6</v>
      </c>
      <c r="P1320" s="25">
        <f t="shared" si="149"/>
        <v>-6</v>
      </c>
      <c r="Q1320" s="25">
        <f t="shared" si="150"/>
        <v>-6</v>
      </c>
      <c r="R1320" s="33">
        <f t="shared" si="151"/>
        <v>-6</v>
      </c>
      <c r="S1320" s="27">
        <f t="shared" si="153"/>
        <v>-52.930000000000177</v>
      </c>
      <c r="T1320" s="27">
        <f t="shared" si="153"/>
        <v>-208.41000000000017</v>
      </c>
      <c r="U1320" s="27">
        <f t="shared" si="153"/>
        <v>-116.36499999999999</v>
      </c>
      <c r="V1320" s="27">
        <f t="shared" si="153"/>
        <v>-16.881000000000057</v>
      </c>
      <c r="W1320" s="4" t="s">
        <v>1763</v>
      </c>
    </row>
    <row r="1321" spans="1:23" s="4" customFormat="1" ht="15" customHeight="1" x14ac:dyDescent="0.25">
      <c r="A1321" s="1"/>
      <c r="B1321" s="16">
        <v>44129</v>
      </c>
      <c r="C1321" s="8" t="s">
        <v>35</v>
      </c>
      <c r="D1321" s="8" t="s">
        <v>36</v>
      </c>
      <c r="E1321" s="9">
        <v>2</v>
      </c>
      <c r="F1321" s="8" t="s">
        <v>1765</v>
      </c>
      <c r="G1321" s="8" t="s">
        <v>30</v>
      </c>
      <c r="H1321" s="39">
        <v>2</v>
      </c>
      <c r="I1321" s="10">
        <v>4.97</v>
      </c>
      <c r="J1321" s="8" t="s">
        <v>14</v>
      </c>
      <c r="K1321" s="29">
        <v>6</v>
      </c>
      <c r="L1321" s="29">
        <v>3.9</v>
      </c>
      <c r="M1321" s="29">
        <v>4</v>
      </c>
      <c r="N1321" s="29">
        <v>3.69</v>
      </c>
      <c r="O1321" s="25">
        <f t="shared" si="148"/>
        <v>10</v>
      </c>
      <c r="P1321" s="25">
        <f t="shared" si="149"/>
        <v>5.8</v>
      </c>
      <c r="Q1321" s="25">
        <f t="shared" si="150"/>
        <v>6</v>
      </c>
      <c r="R1321" s="33">
        <f t="shared" si="151"/>
        <v>5.38</v>
      </c>
      <c r="S1321" s="27">
        <f t="shared" ref="S1321:V1336" si="154">O1321+S1320</f>
        <v>-42.930000000000177</v>
      </c>
      <c r="T1321" s="27">
        <f t="shared" si="154"/>
        <v>-202.61000000000016</v>
      </c>
      <c r="U1321" s="27">
        <f t="shared" si="154"/>
        <v>-110.36499999999999</v>
      </c>
      <c r="V1321" s="27">
        <f t="shared" si="154"/>
        <v>-11.501000000000058</v>
      </c>
      <c r="W1321" s="4" t="s">
        <v>1763</v>
      </c>
    </row>
    <row r="1322" spans="1:23" s="4" customFormat="1" ht="15" customHeight="1" x14ac:dyDescent="0.25">
      <c r="A1322" s="1"/>
      <c r="B1322" s="16">
        <v>44129</v>
      </c>
      <c r="C1322" s="8" t="s">
        <v>35</v>
      </c>
      <c r="D1322" s="8" t="s">
        <v>36</v>
      </c>
      <c r="E1322" s="9">
        <v>3</v>
      </c>
      <c r="F1322" s="8" t="s">
        <v>1767</v>
      </c>
      <c r="G1322" s="8" t="s">
        <v>30</v>
      </c>
      <c r="H1322" s="39">
        <v>2</v>
      </c>
      <c r="I1322" s="10">
        <v>2.66</v>
      </c>
      <c r="J1322" s="8" t="s">
        <v>14</v>
      </c>
      <c r="K1322" s="29">
        <v>2.6</v>
      </c>
      <c r="L1322" s="29">
        <v>3.9</v>
      </c>
      <c r="M1322" s="29">
        <v>4.2</v>
      </c>
      <c r="N1322" s="29">
        <v>4.8899999999999997</v>
      </c>
      <c r="O1322" s="25">
        <f t="shared" si="148"/>
        <v>3.2</v>
      </c>
      <c r="P1322" s="25">
        <f t="shared" si="149"/>
        <v>5.8</v>
      </c>
      <c r="Q1322" s="25">
        <f t="shared" si="150"/>
        <v>6.4</v>
      </c>
      <c r="R1322" s="33">
        <f t="shared" si="151"/>
        <v>7.7799999999999994</v>
      </c>
      <c r="S1322" s="27">
        <f t="shared" si="154"/>
        <v>-39.730000000000175</v>
      </c>
      <c r="T1322" s="27">
        <f t="shared" si="154"/>
        <v>-196.81000000000014</v>
      </c>
      <c r="U1322" s="27">
        <f t="shared" si="154"/>
        <v>-103.96499999999999</v>
      </c>
      <c r="V1322" s="27">
        <f t="shared" si="154"/>
        <v>-3.7210000000000587</v>
      </c>
      <c r="W1322" s="4" t="s">
        <v>1766</v>
      </c>
    </row>
    <row r="1323" spans="1:23" s="4" customFormat="1" ht="15" customHeight="1" x14ac:dyDescent="0.25">
      <c r="A1323" s="1"/>
      <c r="B1323" s="16">
        <v>44129</v>
      </c>
      <c r="C1323" s="8" t="s">
        <v>35</v>
      </c>
      <c r="D1323" s="8" t="s">
        <v>36</v>
      </c>
      <c r="E1323" s="9">
        <v>7</v>
      </c>
      <c r="F1323" s="8" t="s">
        <v>1769</v>
      </c>
      <c r="G1323" s="8" t="s">
        <v>30</v>
      </c>
      <c r="H1323" s="39">
        <v>1</v>
      </c>
      <c r="I1323" s="10">
        <v>5</v>
      </c>
      <c r="J1323" s="8" t="s">
        <v>28</v>
      </c>
      <c r="K1323" s="29"/>
      <c r="L1323" s="29"/>
      <c r="M1323" s="29"/>
      <c r="N1323" s="29"/>
      <c r="O1323" s="25">
        <f t="shared" si="148"/>
        <v>-1</v>
      </c>
      <c r="P1323" s="25">
        <f t="shared" si="149"/>
        <v>-1</v>
      </c>
      <c r="Q1323" s="25">
        <f t="shared" si="150"/>
        <v>-1</v>
      </c>
      <c r="R1323" s="33">
        <f t="shared" si="151"/>
        <v>-1</v>
      </c>
      <c r="S1323" s="27">
        <f t="shared" si="154"/>
        <v>-40.730000000000175</v>
      </c>
      <c r="T1323" s="27">
        <f t="shared" si="154"/>
        <v>-197.81000000000014</v>
      </c>
      <c r="U1323" s="27">
        <f t="shared" si="154"/>
        <v>-104.96499999999999</v>
      </c>
      <c r="V1323" s="27">
        <f t="shared" si="154"/>
        <v>-4.7210000000000587</v>
      </c>
      <c r="W1323" s="4" t="s">
        <v>1768</v>
      </c>
    </row>
    <row r="1324" spans="1:23" s="4" customFormat="1" ht="15" customHeight="1" x14ac:dyDescent="0.25">
      <c r="A1324" s="1"/>
      <c r="B1324" s="16">
        <v>44132</v>
      </c>
      <c r="C1324" s="8" t="s">
        <v>27</v>
      </c>
      <c r="D1324" s="8" t="s">
        <v>582</v>
      </c>
      <c r="E1324" s="9">
        <v>1</v>
      </c>
      <c r="F1324" s="8" t="s">
        <v>1785</v>
      </c>
      <c r="G1324" s="8" t="s">
        <v>30</v>
      </c>
      <c r="H1324" s="39">
        <v>2</v>
      </c>
      <c r="I1324" s="10">
        <v>4.29</v>
      </c>
      <c r="J1324" s="8" t="s">
        <v>7</v>
      </c>
      <c r="K1324" s="29"/>
      <c r="L1324" s="29"/>
      <c r="M1324" s="29"/>
      <c r="N1324" s="29"/>
      <c r="O1324" s="25">
        <f t="shared" si="148"/>
        <v>-2</v>
      </c>
      <c r="P1324" s="25">
        <f t="shared" si="149"/>
        <v>-2</v>
      </c>
      <c r="Q1324" s="25">
        <f t="shared" si="150"/>
        <v>-2</v>
      </c>
      <c r="R1324" s="33">
        <f t="shared" si="151"/>
        <v>-2</v>
      </c>
      <c r="S1324" s="27">
        <f t="shared" si="154"/>
        <v>-42.730000000000175</v>
      </c>
      <c r="T1324" s="27">
        <f t="shared" si="154"/>
        <v>-199.81000000000014</v>
      </c>
      <c r="U1324" s="27">
        <f t="shared" si="154"/>
        <v>-106.96499999999999</v>
      </c>
      <c r="V1324" s="27">
        <f t="shared" si="154"/>
        <v>-6.7210000000000587</v>
      </c>
      <c r="W1324" s="4" t="s">
        <v>1784</v>
      </c>
    </row>
    <row r="1325" spans="1:23" s="4" customFormat="1" ht="15" customHeight="1" x14ac:dyDescent="0.25">
      <c r="A1325" s="1"/>
      <c r="B1325" s="16">
        <v>44132</v>
      </c>
      <c r="C1325" s="8" t="s">
        <v>27</v>
      </c>
      <c r="D1325" s="8" t="s">
        <v>582</v>
      </c>
      <c r="E1325" s="9">
        <v>1</v>
      </c>
      <c r="F1325" s="8" t="s">
        <v>1786</v>
      </c>
      <c r="G1325" s="8" t="s">
        <v>30</v>
      </c>
      <c r="H1325" s="39">
        <v>2</v>
      </c>
      <c r="I1325" s="10">
        <v>6.58</v>
      </c>
      <c r="J1325" s="8" t="s">
        <v>28</v>
      </c>
      <c r="K1325" s="29"/>
      <c r="L1325" s="29"/>
      <c r="M1325" s="29"/>
      <c r="N1325" s="29"/>
      <c r="O1325" s="25">
        <f t="shared" si="148"/>
        <v>-2</v>
      </c>
      <c r="P1325" s="25">
        <f t="shared" si="149"/>
        <v>-2</v>
      </c>
      <c r="Q1325" s="25">
        <f t="shared" si="150"/>
        <v>-2</v>
      </c>
      <c r="R1325" s="33">
        <f t="shared" si="151"/>
        <v>-2</v>
      </c>
      <c r="S1325" s="27">
        <f t="shared" si="154"/>
        <v>-44.730000000000175</v>
      </c>
      <c r="T1325" s="27">
        <f t="shared" si="154"/>
        <v>-201.81000000000014</v>
      </c>
      <c r="U1325" s="27">
        <f t="shared" si="154"/>
        <v>-108.96499999999999</v>
      </c>
      <c r="V1325" s="27">
        <f t="shared" si="154"/>
        <v>-8.7210000000000587</v>
      </c>
      <c r="W1325" s="4" t="s">
        <v>1784</v>
      </c>
    </row>
    <row r="1326" spans="1:23" s="4" customFormat="1" ht="15" customHeight="1" x14ac:dyDescent="0.25">
      <c r="A1326" s="1"/>
      <c r="B1326" s="16">
        <v>44132</v>
      </c>
      <c r="C1326" s="8" t="s">
        <v>27</v>
      </c>
      <c r="D1326" s="8" t="s">
        <v>582</v>
      </c>
      <c r="E1326" s="9">
        <v>1</v>
      </c>
      <c r="F1326" s="8" t="s">
        <v>1786</v>
      </c>
      <c r="G1326" s="8" t="s">
        <v>31</v>
      </c>
      <c r="H1326" s="39">
        <v>2</v>
      </c>
      <c r="I1326" s="10">
        <v>6.58</v>
      </c>
      <c r="J1326" s="8" t="s">
        <v>28</v>
      </c>
      <c r="K1326" s="29"/>
      <c r="L1326" s="29"/>
      <c r="M1326" s="29"/>
      <c r="N1326" s="29"/>
      <c r="O1326" s="25">
        <f t="shared" si="148"/>
        <v>-2</v>
      </c>
      <c r="P1326" s="25">
        <f t="shared" si="149"/>
        <v>-2</v>
      </c>
      <c r="Q1326" s="25">
        <f t="shared" si="150"/>
        <v>-2</v>
      </c>
      <c r="R1326" s="33">
        <f t="shared" si="151"/>
        <v>-2</v>
      </c>
      <c r="S1326" s="27">
        <f t="shared" si="154"/>
        <v>-46.730000000000175</v>
      </c>
      <c r="T1326" s="27">
        <f t="shared" si="154"/>
        <v>-203.81000000000014</v>
      </c>
      <c r="U1326" s="27">
        <f t="shared" si="154"/>
        <v>-110.96499999999999</v>
      </c>
      <c r="V1326" s="27">
        <f t="shared" si="154"/>
        <v>-10.721000000000059</v>
      </c>
      <c r="W1326" s="4" t="s">
        <v>1784</v>
      </c>
    </row>
    <row r="1327" spans="1:23" s="4" customFormat="1" ht="15" customHeight="1" x14ac:dyDescent="0.25">
      <c r="A1327" s="1"/>
      <c r="B1327" s="16">
        <v>44132</v>
      </c>
      <c r="C1327" s="8" t="s">
        <v>27</v>
      </c>
      <c r="D1327" s="8" t="s">
        <v>582</v>
      </c>
      <c r="E1327" s="9">
        <v>3</v>
      </c>
      <c r="F1327" s="8" t="s">
        <v>1788</v>
      </c>
      <c r="G1327" s="8" t="s">
        <v>30</v>
      </c>
      <c r="H1327" s="39">
        <v>5</v>
      </c>
      <c r="I1327" s="10">
        <v>2.12</v>
      </c>
      <c r="J1327" s="8" t="s">
        <v>14</v>
      </c>
      <c r="K1327" s="29">
        <v>2.2999999999999998</v>
      </c>
      <c r="L1327" s="29">
        <v>2.8</v>
      </c>
      <c r="M1327" s="29">
        <v>3</v>
      </c>
      <c r="N1327" s="29">
        <v>3.39</v>
      </c>
      <c r="O1327" s="25">
        <f t="shared" si="148"/>
        <v>6.5</v>
      </c>
      <c r="P1327" s="25">
        <f t="shared" si="149"/>
        <v>9</v>
      </c>
      <c r="Q1327" s="25">
        <f t="shared" si="150"/>
        <v>10</v>
      </c>
      <c r="R1327" s="33">
        <f t="shared" si="151"/>
        <v>11.95</v>
      </c>
      <c r="S1327" s="27">
        <f t="shared" si="154"/>
        <v>-40.230000000000175</v>
      </c>
      <c r="T1327" s="27">
        <f t="shared" si="154"/>
        <v>-194.81000000000014</v>
      </c>
      <c r="U1327" s="27">
        <f t="shared" si="154"/>
        <v>-100.96499999999999</v>
      </c>
      <c r="V1327" s="27">
        <f t="shared" si="154"/>
        <v>1.2289999999999406</v>
      </c>
      <c r="W1327" s="4" t="s">
        <v>1787</v>
      </c>
    </row>
    <row r="1328" spans="1:23" s="4" customFormat="1" ht="15" customHeight="1" x14ac:dyDescent="0.25">
      <c r="A1328" s="1"/>
      <c r="B1328" s="16">
        <v>44132</v>
      </c>
      <c r="C1328" s="8" t="s">
        <v>27</v>
      </c>
      <c r="D1328" s="8" t="s">
        <v>582</v>
      </c>
      <c r="E1328" s="9">
        <v>4</v>
      </c>
      <c r="F1328" s="8" t="s">
        <v>1790</v>
      </c>
      <c r="G1328" s="8" t="s">
        <v>30</v>
      </c>
      <c r="H1328" s="39">
        <v>1</v>
      </c>
      <c r="I1328" s="10">
        <v>4.29</v>
      </c>
      <c r="J1328" s="8" t="s">
        <v>33</v>
      </c>
      <c r="K1328" s="29"/>
      <c r="L1328" s="29"/>
      <c r="M1328" s="29"/>
      <c r="N1328" s="29"/>
      <c r="O1328" s="25">
        <f t="shared" si="148"/>
        <v>-1</v>
      </c>
      <c r="P1328" s="25">
        <f t="shared" si="149"/>
        <v>-1</v>
      </c>
      <c r="Q1328" s="25">
        <f t="shared" si="150"/>
        <v>-1</v>
      </c>
      <c r="R1328" s="33">
        <f t="shared" si="151"/>
        <v>-1</v>
      </c>
      <c r="S1328" s="27">
        <f t="shared" si="154"/>
        <v>-41.230000000000175</v>
      </c>
      <c r="T1328" s="27">
        <f t="shared" si="154"/>
        <v>-195.81000000000014</v>
      </c>
      <c r="U1328" s="27">
        <f t="shared" si="154"/>
        <v>-101.96499999999999</v>
      </c>
      <c r="V1328" s="27">
        <f t="shared" si="154"/>
        <v>0.22899999999994058</v>
      </c>
      <c r="W1328" s="4" t="s">
        <v>1789</v>
      </c>
    </row>
    <row r="1329" spans="1:23" s="4" customFormat="1" ht="15" customHeight="1" x14ac:dyDescent="0.25">
      <c r="A1329" s="1"/>
      <c r="B1329" s="16">
        <v>44135</v>
      </c>
      <c r="C1329" s="8" t="s">
        <v>25</v>
      </c>
      <c r="D1329" s="8" t="s">
        <v>113</v>
      </c>
      <c r="E1329" s="9">
        <v>1</v>
      </c>
      <c r="F1329" s="8" t="s">
        <v>1792</v>
      </c>
      <c r="G1329" s="8" t="s">
        <v>30</v>
      </c>
      <c r="H1329" s="39">
        <v>2</v>
      </c>
      <c r="I1329" s="10">
        <v>5.6</v>
      </c>
      <c r="J1329" s="8" t="s">
        <v>28</v>
      </c>
      <c r="K1329" s="29"/>
      <c r="L1329" s="29"/>
      <c r="M1329" s="29"/>
      <c r="N1329" s="29"/>
      <c r="O1329" s="25">
        <f t="shared" si="148"/>
        <v>-2</v>
      </c>
      <c r="P1329" s="25">
        <f t="shared" si="149"/>
        <v>-2</v>
      </c>
      <c r="Q1329" s="25">
        <f t="shared" si="150"/>
        <v>-2</v>
      </c>
      <c r="R1329" s="33">
        <f t="shared" si="151"/>
        <v>-2</v>
      </c>
      <c r="S1329" s="27">
        <f t="shared" si="154"/>
        <v>-43.230000000000175</v>
      </c>
      <c r="T1329" s="27">
        <f t="shared" si="154"/>
        <v>-197.81000000000014</v>
      </c>
      <c r="U1329" s="27">
        <f t="shared" si="154"/>
        <v>-103.96499999999999</v>
      </c>
      <c r="V1329" s="27">
        <f t="shared" si="154"/>
        <v>-1.7710000000000594</v>
      </c>
      <c r="W1329" s="4" t="s">
        <v>1791</v>
      </c>
    </row>
    <row r="1330" spans="1:23" s="4" customFormat="1" ht="15" customHeight="1" x14ac:dyDescent="0.25">
      <c r="A1330" s="1"/>
      <c r="B1330" s="16">
        <v>44135</v>
      </c>
      <c r="C1330" s="8" t="s">
        <v>25</v>
      </c>
      <c r="D1330" s="8" t="s">
        <v>113</v>
      </c>
      <c r="E1330" s="9">
        <v>2</v>
      </c>
      <c r="F1330" s="8" t="s">
        <v>1496</v>
      </c>
      <c r="G1330" s="8" t="s">
        <v>30</v>
      </c>
      <c r="H1330" s="39">
        <v>4</v>
      </c>
      <c r="I1330" s="10">
        <v>1.65</v>
      </c>
      <c r="J1330" s="8" t="s">
        <v>14</v>
      </c>
      <c r="K1330" s="29">
        <v>2.0499999999999998</v>
      </c>
      <c r="L1330" s="29">
        <v>2.1</v>
      </c>
      <c r="M1330" s="29">
        <v>2.2000000000000002</v>
      </c>
      <c r="N1330" s="29">
        <v>2.2999999999999998</v>
      </c>
      <c r="O1330" s="25">
        <f t="shared" si="148"/>
        <v>4.1999999999999993</v>
      </c>
      <c r="P1330" s="25">
        <f t="shared" si="149"/>
        <v>4.4000000000000004</v>
      </c>
      <c r="Q1330" s="25">
        <f t="shared" si="150"/>
        <v>4.8000000000000007</v>
      </c>
      <c r="R1330" s="33">
        <f t="shared" si="151"/>
        <v>5.1999999999999993</v>
      </c>
      <c r="S1330" s="27">
        <f t="shared" si="154"/>
        <v>-39.030000000000172</v>
      </c>
      <c r="T1330" s="27">
        <f t="shared" si="154"/>
        <v>-193.41000000000014</v>
      </c>
      <c r="U1330" s="27">
        <f t="shared" si="154"/>
        <v>-99.164999999999992</v>
      </c>
      <c r="V1330" s="27">
        <f t="shared" si="154"/>
        <v>3.4289999999999399</v>
      </c>
      <c r="W1330" s="4" t="s">
        <v>1793</v>
      </c>
    </row>
    <row r="1331" spans="1:23" s="4" customFormat="1" ht="15" customHeight="1" x14ac:dyDescent="0.25">
      <c r="A1331" s="1"/>
      <c r="B1331" s="16">
        <v>44135</v>
      </c>
      <c r="C1331" s="8" t="s">
        <v>25</v>
      </c>
      <c r="D1331" s="8" t="s">
        <v>113</v>
      </c>
      <c r="E1331" s="9">
        <v>4</v>
      </c>
      <c r="F1331" s="8" t="s">
        <v>1795</v>
      </c>
      <c r="G1331" s="8" t="s">
        <v>30</v>
      </c>
      <c r="H1331" s="39">
        <v>8</v>
      </c>
      <c r="I1331" s="10">
        <v>2.4700000000000002</v>
      </c>
      <c r="J1331" s="8" t="s">
        <v>28</v>
      </c>
      <c r="K1331" s="29"/>
      <c r="L1331" s="29"/>
      <c r="M1331" s="29"/>
      <c r="N1331" s="29"/>
      <c r="O1331" s="25">
        <f t="shared" si="148"/>
        <v>-8</v>
      </c>
      <c r="P1331" s="25">
        <f t="shared" si="149"/>
        <v>-8</v>
      </c>
      <c r="Q1331" s="25">
        <f t="shared" si="150"/>
        <v>-8</v>
      </c>
      <c r="R1331" s="33">
        <f t="shared" si="151"/>
        <v>-8</v>
      </c>
      <c r="S1331" s="27">
        <f t="shared" si="154"/>
        <v>-47.030000000000172</v>
      </c>
      <c r="T1331" s="27">
        <f t="shared" si="154"/>
        <v>-201.41000000000014</v>
      </c>
      <c r="U1331" s="27">
        <f t="shared" si="154"/>
        <v>-107.16499999999999</v>
      </c>
      <c r="V1331" s="27">
        <f t="shared" si="154"/>
        <v>-4.5710000000000601</v>
      </c>
      <c r="W1331" s="4" t="s">
        <v>1794</v>
      </c>
    </row>
    <row r="1332" spans="1:23" s="4" customFormat="1" ht="15" customHeight="1" x14ac:dyDescent="0.25">
      <c r="A1332" s="1"/>
      <c r="B1332" s="16">
        <v>44135</v>
      </c>
      <c r="C1332" s="8" t="s">
        <v>25</v>
      </c>
      <c r="D1332" s="8" t="s">
        <v>113</v>
      </c>
      <c r="E1332" s="9">
        <v>4</v>
      </c>
      <c r="F1332" s="8" t="s">
        <v>1796</v>
      </c>
      <c r="G1332" s="8" t="s">
        <v>30</v>
      </c>
      <c r="H1332" s="39">
        <v>3</v>
      </c>
      <c r="I1332" s="10">
        <v>3.87</v>
      </c>
      <c r="J1332" s="8" t="s">
        <v>14</v>
      </c>
      <c r="K1332" s="29">
        <v>3.4</v>
      </c>
      <c r="L1332" s="29">
        <v>3.4</v>
      </c>
      <c r="M1332" s="29">
        <v>3.5</v>
      </c>
      <c r="N1332" s="29">
        <v>3.69</v>
      </c>
      <c r="O1332" s="25">
        <f t="shared" si="148"/>
        <v>7.1999999999999993</v>
      </c>
      <c r="P1332" s="25">
        <f t="shared" si="149"/>
        <v>7.1999999999999993</v>
      </c>
      <c r="Q1332" s="25">
        <f t="shared" si="150"/>
        <v>7.5</v>
      </c>
      <c r="R1332" s="33">
        <f t="shared" si="151"/>
        <v>8.07</v>
      </c>
      <c r="S1332" s="27">
        <f t="shared" si="154"/>
        <v>-39.830000000000169</v>
      </c>
      <c r="T1332" s="27">
        <f t="shared" si="154"/>
        <v>-194.21000000000015</v>
      </c>
      <c r="U1332" s="27">
        <f t="shared" si="154"/>
        <v>-99.664999999999992</v>
      </c>
      <c r="V1332" s="27">
        <f t="shared" si="154"/>
        <v>3.4989999999999402</v>
      </c>
      <c r="W1332" s="4" t="s">
        <v>1794</v>
      </c>
    </row>
    <row r="1333" spans="1:23" s="4" customFormat="1" ht="15" customHeight="1" x14ac:dyDescent="0.25">
      <c r="A1333" s="1"/>
      <c r="B1333" s="16">
        <v>44135</v>
      </c>
      <c r="C1333" s="8" t="s">
        <v>25</v>
      </c>
      <c r="D1333" s="8" t="s">
        <v>113</v>
      </c>
      <c r="E1333" s="9">
        <v>7</v>
      </c>
      <c r="F1333" s="8" t="s">
        <v>1798</v>
      </c>
      <c r="G1333" s="8" t="s">
        <v>30</v>
      </c>
      <c r="H1333" s="39">
        <v>4</v>
      </c>
      <c r="I1333" s="10">
        <v>2.57</v>
      </c>
      <c r="J1333" s="8" t="s">
        <v>14</v>
      </c>
      <c r="K1333" s="29">
        <v>3.2</v>
      </c>
      <c r="L1333" s="29">
        <v>3.2</v>
      </c>
      <c r="M1333" s="29">
        <v>3.2</v>
      </c>
      <c r="N1333" s="29">
        <v>2.5499999999999998</v>
      </c>
      <c r="O1333" s="25">
        <f t="shared" si="148"/>
        <v>8.8000000000000007</v>
      </c>
      <c r="P1333" s="25">
        <f t="shared" si="149"/>
        <v>8.8000000000000007</v>
      </c>
      <c r="Q1333" s="25">
        <f t="shared" si="150"/>
        <v>8.8000000000000007</v>
      </c>
      <c r="R1333" s="33">
        <f t="shared" si="151"/>
        <v>6.1999999999999993</v>
      </c>
      <c r="S1333" s="27">
        <f t="shared" si="154"/>
        <v>-31.030000000000168</v>
      </c>
      <c r="T1333" s="27">
        <f t="shared" si="154"/>
        <v>-185.41000000000014</v>
      </c>
      <c r="U1333" s="27">
        <f t="shared" si="154"/>
        <v>-90.864999999999995</v>
      </c>
      <c r="V1333" s="27">
        <f t="shared" si="154"/>
        <v>9.6989999999999394</v>
      </c>
      <c r="W1333" s="4" t="s">
        <v>1797</v>
      </c>
    </row>
    <row r="1334" spans="1:23" s="4" customFormat="1" ht="15" customHeight="1" x14ac:dyDescent="0.25">
      <c r="A1334" s="1"/>
      <c r="B1334" s="16">
        <v>44135</v>
      </c>
      <c r="C1334" s="8" t="s">
        <v>25</v>
      </c>
      <c r="D1334" s="8" t="s">
        <v>113</v>
      </c>
      <c r="E1334" s="9">
        <v>7</v>
      </c>
      <c r="F1334" s="8" t="s">
        <v>262</v>
      </c>
      <c r="G1334" s="8" t="s">
        <v>30</v>
      </c>
      <c r="H1334" s="39">
        <v>1</v>
      </c>
      <c r="I1334" s="10">
        <v>4.29</v>
      </c>
      <c r="J1334" s="8" t="s">
        <v>33</v>
      </c>
      <c r="K1334" s="29"/>
      <c r="L1334" s="29"/>
      <c r="M1334" s="29"/>
      <c r="N1334" s="29"/>
      <c r="O1334" s="25">
        <f t="shared" si="148"/>
        <v>-1</v>
      </c>
      <c r="P1334" s="25">
        <f t="shared" si="149"/>
        <v>-1</v>
      </c>
      <c r="Q1334" s="25">
        <f t="shared" si="150"/>
        <v>-1</v>
      </c>
      <c r="R1334" s="33">
        <f t="shared" si="151"/>
        <v>-1</v>
      </c>
      <c r="S1334" s="27">
        <f t="shared" si="154"/>
        <v>-32.030000000000172</v>
      </c>
      <c r="T1334" s="27">
        <f t="shared" si="154"/>
        <v>-186.41000000000014</v>
      </c>
      <c r="U1334" s="27">
        <f t="shared" si="154"/>
        <v>-91.864999999999995</v>
      </c>
      <c r="V1334" s="27">
        <f t="shared" si="154"/>
        <v>8.6989999999999394</v>
      </c>
      <c r="W1334" s="4" t="s">
        <v>1797</v>
      </c>
    </row>
    <row r="1335" spans="1:23" s="4" customFormat="1" ht="15" customHeight="1" x14ac:dyDescent="0.25">
      <c r="A1335" s="1"/>
      <c r="B1335" s="16">
        <v>44135</v>
      </c>
      <c r="C1335" s="8" t="s">
        <v>25</v>
      </c>
      <c r="D1335" s="8" t="s">
        <v>113</v>
      </c>
      <c r="E1335" s="9">
        <v>8</v>
      </c>
      <c r="F1335" s="8" t="s">
        <v>1800</v>
      </c>
      <c r="G1335" s="8" t="s">
        <v>30</v>
      </c>
      <c r="H1335" s="39">
        <v>2</v>
      </c>
      <c r="I1335" s="10">
        <v>5.45</v>
      </c>
      <c r="J1335" s="8" t="s">
        <v>28</v>
      </c>
      <c r="K1335" s="29"/>
      <c r="L1335" s="29"/>
      <c r="M1335" s="29"/>
      <c r="N1335" s="29"/>
      <c r="O1335" s="25">
        <f t="shared" si="148"/>
        <v>-2</v>
      </c>
      <c r="P1335" s="25">
        <f t="shared" si="149"/>
        <v>-2</v>
      </c>
      <c r="Q1335" s="25">
        <f t="shared" si="150"/>
        <v>-2</v>
      </c>
      <c r="R1335" s="33">
        <f t="shared" si="151"/>
        <v>-2</v>
      </c>
      <c r="S1335" s="27">
        <f t="shared" si="154"/>
        <v>-34.030000000000172</v>
      </c>
      <c r="T1335" s="27">
        <f t="shared" si="154"/>
        <v>-188.41000000000014</v>
      </c>
      <c r="U1335" s="27">
        <f t="shared" si="154"/>
        <v>-93.864999999999995</v>
      </c>
      <c r="V1335" s="27">
        <f t="shared" si="154"/>
        <v>6.6989999999999394</v>
      </c>
      <c r="W1335" s="4" t="s">
        <v>1799</v>
      </c>
    </row>
    <row r="1336" spans="1:23" s="4" customFormat="1" ht="15" customHeight="1" x14ac:dyDescent="0.25">
      <c r="A1336" s="1"/>
      <c r="B1336" s="16">
        <v>44135</v>
      </c>
      <c r="C1336" s="8" t="s">
        <v>25</v>
      </c>
      <c r="D1336" s="8" t="s">
        <v>113</v>
      </c>
      <c r="E1336" s="9">
        <v>8</v>
      </c>
      <c r="F1336" s="8" t="s">
        <v>1801</v>
      </c>
      <c r="G1336" s="8" t="s">
        <v>30</v>
      </c>
      <c r="H1336" s="39">
        <v>2</v>
      </c>
      <c r="I1336" s="10">
        <v>5.61</v>
      </c>
      <c r="J1336" s="8" t="s">
        <v>28</v>
      </c>
      <c r="K1336" s="29"/>
      <c r="L1336" s="29"/>
      <c r="M1336" s="29"/>
      <c r="N1336" s="29"/>
      <c r="O1336" s="25">
        <f t="shared" si="148"/>
        <v>-2</v>
      </c>
      <c r="P1336" s="25">
        <f t="shared" si="149"/>
        <v>-2</v>
      </c>
      <c r="Q1336" s="25">
        <f t="shared" si="150"/>
        <v>-2</v>
      </c>
      <c r="R1336" s="33">
        <f t="shared" si="151"/>
        <v>-2</v>
      </c>
      <c r="S1336" s="27">
        <f t="shared" si="154"/>
        <v>-36.030000000000172</v>
      </c>
      <c r="T1336" s="27">
        <f t="shared" si="154"/>
        <v>-190.41000000000014</v>
      </c>
      <c r="U1336" s="27">
        <f t="shared" si="154"/>
        <v>-95.864999999999995</v>
      </c>
      <c r="V1336" s="27">
        <f t="shared" si="154"/>
        <v>4.6989999999999394</v>
      </c>
      <c r="W1336" s="4" t="s">
        <v>1799</v>
      </c>
    </row>
    <row r="1337" spans="1:23" s="4" customFormat="1" ht="15" customHeight="1" x14ac:dyDescent="0.25">
      <c r="A1337" s="1"/>
      <c r="B1337" s="16">
        <v>44135</v>
      </c>
      <c r="C1337" s="8" t="s">
        <v>25</v>
      </c>
      <c r="D1337" s="8" t="s">
        <v>113</v>
      </c>
      <c r="E1337" s="9">
        <v>8</v>
      </c>
      <c r="F1337" s="8" t="s">
        <v>1802</v>
      </c>
      <c r="G1337" s="8" t="s">
        <v>30</v>
      </c>
      <c r="H1337" s="39">
        <v>1</v>
      </c>
      <c r="I1337" s="10">
        <v>7.41</v>
      </c>
      <c r="J1337" s="8" t="s">
        <v>28</v>
      </c>
      <c r="K1337" s="29"/>
      <c r="L1337" s="29"/>
      <c r="M1337" s="29"/>
      <c r="N1337" s="29"/>
      <c r="O1337" s="25">
        <f t="shared" si="148"/>
        <v>-1</v>
      </c>
      <c r="P1337" s="25">
        <f t="shared" si="149"/>
        <v>-1</v>
      </c>
      <c r="Q1337" s="25">
        <f t="shared" si="150"/>
        <v>-1</v>
      </c>
      <c r="R1337" s="33">
        <f t="shared" si="151"/>
        <v>-1</v>
      </c>
      <c r="S1337" s="27">
        <f t="shared" ref="S1337:V1352" si="155">O1337+S1336</f>
        <v>-37.030000000000172</v>
      </c>
      <c r="T1337" s="27">
        <f t="shared" si="155"/>
        <v>-191.41000000000014</v>
      </c>
      <c r="U1337" s="27">
        <f t="shared" si="155"/>
        <v>-96.864999999999995</v>
      </c>
      <c r="V1337" s="27">
        <f t="shared" si="155"/>
        <v>3.6989999999999394</v>
      </c>
      <c r="W1337" s="4" t="s">
        <v>1799</v>
      </c>
    </row>
    <row r="1338" spans="1:23" s="4" customFormat="1" ht="15" customHeight="1" x14ac:dyDescent="0.25">
      <c r="A1338" s="1"/>
      <c r="B1338" s="16">
        <v>44135</v>
      </c>
      <c r="C1338" s="8" t="s">
        <v>25</v>
      </c>
      <c r="D1338" s="8" t="s">
        <v>113</v>
      </c>
      <c r="E1338" s="9">
        <v>9</v>
      </c>
      <c r="F1338" s="8" t="s">
        <v>1804</v>
      </c>
      <c r="G1338" s="8" t="s">
        <v>30</v>
      </c>
      <c r="H1338" s="39">
        <v>2</v>
      </c>
      <c r="I1338" s="10">
        <v>6.77</v>
      </c>
      <c r="J1338" s="8" t="s">
        <v>28</v>
      </c>
      <c r="K1338" s="29"/>
      <c r="L1338" s="29"/>
      <c r="M1338" s="29"/>
      <c r="N1338" s="29"/>
      <c r="O1338" s="25">
        <f t="shared" si="148"/>
        <v>-2</v>
      </c>
      <c r="P1338" s="25">
        <f t="shared" si="149"/>
        <v>-2</v>
      </c>
      <c r="Q1338" s="25">
        <f t="shared" si="150"/>
        <v>-2</v>
      </c>
      <c r="R1338" s="33">
        <f t="shared" si="151"/>
        <v>-2</v>
      </c>
      <c r="S1338" s="27">
        <f t="shared" si="155"/>
        <v>-39.030000000000172</v>
      </c>
      <c r="T1338" s="27">
        <f t="shared" si="155"/>
        <v>-193.41000000000014</v>
      </c>
      <c r="U1338" s="27">
        <f t="shared" si="155"/>
        <v>-98.864999999999995</v>
      </c>
      <c r="V1338" s="27">
        <f t="shared" si="155"/>
        <v>1.6989999999999394</v>
      </c>
      <c r="W1338" s="4" t="s">
        <v>1803</v>
      </c>
    </row>
    <row r="1339" spans="1:23" s="4" customFormat="1" ht="15" customHeight="1" x14ac:dyDescent="0.25">
      <c r="A1339" s="1"/>
      <c r="B1339" s="16">
        <v>44135</v>
      </c>
      <c r="C1339" s="8" t="s">
        <v>25</v>
      </c>
      <c r="D1339" s="8" t="s">
        <v>113</v>
      </c>
      <c r="E1339" s="9">
        <v>9</v>
      </c>
      <c r="F1339" s="8" t="s">
        <v>1388</v>
      </c>
      <c r="G1339" s="8" t="s">
        <v>30</v>
      </c>
      <c r="H1339" s="39">
        <v>1</v>
      </c>
      <c r="I1339" s="10">
        <v>11</v>
      </c>
      <c r="J1339" s="8" t="s">
        <v>28</v>
      </c>
      <c r="K1339" s="29"/>
      <c r="L1339" s="29"/>
      <c r="M1339" s="29"/>
      <c r="N1339" s="29"/>
      <c r="O1339" s="25">
        <f t="shared" si="148"/>
        <v>-1</v>
      </c>
      <c r="P1339" s="25">
        <f t="shared" si="149"/>
        <v>-1</v>
      </c>
      <c r="Q1339" s="25">
        <f t="shared" si="150"/>
        <v>-1</v>
      </c>
      <c r="R1339" s="33">
        <f t="shared" si="151"/>
        <v>-1</v>
      </c>
      <c r="S1339" s="27">
        <f t="shared" si="155"/>
        <v>-40.030000000000172</v>
      </c>
      <c r="T1339" s="27">
        <f t="shared" si="155"/>
        <v>-194.41000000000014</v>
      </c>
      <c r="U1339" s="27">
        <f t="shared" si="155"/>
        <v>-99.864999999999995</v>
      </c>
      <c r="V1339" s="27">
        <f t="shared" si="155"/>
        <v>0.69899999999993945</v>
      </c>
      <c r="W1339" s="4" t="s">
        <v>1803</v>
      </c>
    </row>
    <row r="1340" spans="1:23" s="4" customFormat="1" ht="15" customHeight="1" x14ac:dyDescent="0.25">
      <c r="A1340" s="1"/>
      <c r="B1340" s="16">
        <v>44135</v>
      </c>
      <c r="C1340" s="8" t="s">
        <v>25</v>
      </c>
      <c r="D1340" s="8" t="s">
        <v>113</v>
      </c>
      <c r="E1340" s="9">
        <v>9</v>
      </c>
      <c r="F1340" s="8" t="s">
        <v>741</v>
      </c>
      <c r="G1340" s="8" t="s">
        <v>30</v>
      </c>
      <c r="H1340" s="39">
        <v>1</v>
      </c>
      <c r="I1340" s="10">
        <v>16</v>
      </c>
      <c r="J1340" s="8" t="s">
        <v>14</v>
      </c>
      <c r="K1340" s="29">
        <v>21</v>
      </c>
      <c r="L1340" s="29">
        <v>6.9</v>
      </c>
      <c r="M1340" s="29">
        <v>10</v>
      </c>
      <c r="N1340" s="29">
        <v>6.37</v>
      </c>
      <c r="O1340" s="25">
        <f t="shared" si="148"/>
        <v>20</v>
      </c>
      <c r="P1340" s="25">
        <f t="shared" si="149"/>
        <v>5.9</v>
      </c>
      <c r="Q1340" s="25">
        <f t="shared" si="150"/>
        <v>9</v>
      </c>
      <c r="R1340" s="33">
        <f t="shared" si="151"/>
        <v>5.37</v>
      </c>
      <c r="S1340" s="27">
        <f t="shared" si="155"/>
        <v>-20.030000000000172</v>
      </c>
      <c r="T1340" s="27">
        <f t="shared" si="155"/>
        <v>-188.51000000000013</v>
      </c>
      <c r="U1340" s="27">
        <f t="shared" si="155"/>
        <v>-90.864999999999995</v>
      </c>
      <c r="V1340" s="27">
        <f t="shared" si="155"/>
        <v>6.0689999999999396</v>
      </c>
      <c r="W1340" s="4" t="s">
        <v>1803</v>
      </c>
    </row>
    <row r="1341" spans="1:23" s="4" customFormat="1" ht="15" customHeight="1" x14ac:dyDescent="0.25">
      <c r="A1341" s="1"/>
      <c r="B1341" s="16">
        <v>44135</v>
      </c>
      <c r="C1341" s="8" t="s">
        <v>25</v>
      </c>
      <c r="D1341" s="8" t="s">
        <v>113</v>
      </c>
      <c r="E1341" s="9">
        <v>10</v>
      </c>
      <c r="F1341" s="8" t="s">
        <v>566</v>
      </c>
      <c r="G1341" s="8" t="s">
        <v>30</v>
      </c>
      <c r="H1341" s="39">
        <v>3</v>
      </c>
      <c r="I1341" s="10">
        <v>3.8</v>
      </c>
      <c r="J1341" s="8" t="s">
        <v>28</v>
      </c>
      <c r="K1341" s="29"/>
      <c r="L1341" s="29"/>
      <c r="M1341" s="29"/>
      <c r="N1341" s="29"/>
      <c r="O1341" s="25">
        <f t="shared" si="148"/>
        <v>-3</v>
      </c>
      <c r="P1341" s="25">
        <f t="shared" si="149"/>
        <v>-3</v>
      </c>
      <c r="Q1341" s="25">
        <f t="shared" si="150"/>
        <v>-3</v>
      </c>
      <c r="R1341" s="33">
        <f t="shared" si="151"/>
        <v>-3</v>
      </c>
      <c r="S1341" s="27">
        <f t="shared" si="155"/>
        <v>-23.030000000000172</v>
      </c>
      <c r="T1341" s="27">
        <f t="shared" si="155"/>
        <v>-191.51000000000013</v>
      </c>
      <c r="U1341" s="27">
        <f t="shared" si="155"/>
        <v>-93.864999999999995</v>
      </c>
      <c r="V1341" s="27">
        <f t="shared" si="155"/>
        <v>3.0689999999999396</v>
      </c>
      <c r="W1341" s="4" t="s">
        <v>1805</v>
      </c>
    </row>
    <row r="1342" spans="1:23" s="4" customFormat="1" ht="15" customHeight="1" x14ac:dyDescent="0.25">
      <c r="A1342" s="1"/>
      <c r="B1342" s="16">
        <v>44135</v>
      </c>
      <c r="C1342" s="8" t="s">
        <v>25</v>
      </c>
      <c r="D1342" s="8" t="s">
        <v>113</v>
      </c>
      <c r="E1342" s="9">
        <v>10</v>
      </c>
      <c r="F1342" s="8" t="s">
        <v>1682</v>
      </c>
      <c r="G1342" s="8" t="s">
        <v>30</v>
      </c>
      <c r="H1342" s="39">
        <v>1</v>
      </c>
      <c r="I1342" s="10">
        <v>8.74</v>
      </c>
      <c r="J1342" s="8" t="s">
        <v>28</v>
      </c>
      <c r="K1342" s="29"/>
      <c r="L1342" s="29"/>
      <c r="M1342" s="29"/>
      <c r="N1342" s="29"/>
      <c r="O1342" s="25">
        <f t="shared" si="148"/>
        <v>-1</v>
      </c>
      <c r="P1342" s="25">
        <f t="shared" si="149"/>
        <v>-1</v>
      </c>
      <c r="Q1342" s="25">
        <f t="shared" si="150"/>
        <v>-1</v>
      </c>
      <c r="R1342" s="33">
        <f t="shared" si="151"/>
        <v>-1</v>
      </c>
      <c r="S1342" s="27">
        <f t="shared" si="155"/>
        <v>-24.030000000000172</v>
      </c>
      <c r="T1342" s="27">
        <f t="shared" si="155"/>
        <v>-192.51000000000013</v>
      </c>
      <c r="U1342" s="27">
        <f t="shared" si="155"/>
        <v>-94.864999999999995</v>
      </c>
      <c r="V1342" s="27">
        <f t="shared" si="155"/>
        <v>2.0689999999999396</v>
      </c>
      <c r="W1342" s="4" t="s">
        <v>1805</v>
      </c>
    </row>
    <row r="1343" spans="1:23" s="4" customFormat="1" ht="15" customHeight="1" x14ac:dyDescent="0.25">
      <c r="A1343" s="1"/>
      <c r="B1343" s="16">
        <v>44135</v>
      </c>
      <c r="C1343" s="8" t="s">
        <v>25</v>
      </c>
      <c r="D1343" s="8" t="s">
        <v>65</v>
      </c>
      <c r="E1343" s="9">
        <v>3</v>
      </c>
      <c r="F1343" s="8" t="s">
        <v>1807</v>
      </c>
      <c r="G1343" s="8" t="s">
        <v>30</v>
      </c>
      <c r="H1343" s="39">
        <v>2</v>
      </c>
      <c r="I1343" s="10">
        <v>3.29</v>
      </c>
      <c r="J1343" s="8" t="s">
        <v>28</v>
      </c>
      <c r="K1343" s="29"/>
      <c r="L1343" s="29"/>
      <c r="M1343" s="29"/>
      <c r="N1343" s="29"/>
      <c r="O1343" s="25">
        <f t="shared" si="148"/>
        <v>-2</v>
      </c>
      <c r="P1343" s="25">
        <f t="shared" si="149"/>
        <v>-2</v>
      </c>
      <c r="Q1343" s="25">
        <f t="shared" si="150"/>
        <v>-2</v>
      </c>
      <c r="R1343" s="33">
        <f t="shared" si="151"/>
        <v>-2</v>
      </c>
      <c r="S1343" s="27">
        <f t="shared" si="155"/>
        <v>-26.030000000000172</v>
      </c>
      <c r="T1343" s="27">
        <f t="shared" si="155"/>
        <v>-194.51000000000013</v>
      </c>
      <c r="U1343" s="27">
        <f t="shared" si="155"/>
        <v>-96.864999999999995</v>
      </c>
      <c r="V1343" s="27">
        <f t="shared" si="155"/>
        <v>6.8999999999939554E-2</v>
      </c>
      <c r="W1343" s="4" t="s">
        <v>1806</v>
      </c>
    </row>
    <row r="1344" spans="1:23" s="4" customFormat="1" ht="15" customHeight="1" x14ac:dyDescent="0.25">
      <c r="A1344" s="1"/>
      <c r="B1344" s="16">
        <v>44135</v>
      </c>
      <c r="C1344" s="8" t="s">
        <v>25</v>
      </c>
      <c r="D1344" s="8" t="s">
        <v>272</v>
      </c>
      <c r="E1344" s="9">
        <v>1</v>
      </c>
      <c r="F1344" s="8" t="s">
        <v>714</v>
      </c>
      <c r="G1344" s="8" t="s">
        <v>30</v>
      </c>
      <c r="H1344" s="39">
        <v>2</v>
      </c>
      <c r="I1344" s="10">
        <v>2.56</v>
      </c>
      <c r="J1344" s="8" t="s">
        <v>14</v>
      </c>
      <c r="K1344" s="29">
        <v>2.5</v>
      </c>
      <c r="L1344" s="29">
        <v>2.5</v>
      </c>
      <c r="M1344" s="29">
        <v>2.9</v>
      </c>
      <c r="N1344" s="29">
        <v>2.79</v>
      </c>
      <c r="O1344" s="25">
        <f t="shared" si="148"/>
        <v>3</v>
      </c>
      <c r="P1344" s="25">
        <f t="shared" si="149"/>
        <v>3</v>
      </c>
      <c r="Q1344" s="25">
        <f t="shared" si="150"/>
        <v>3.8</v>
      </c>
      <c r="R1344" s="33">
        <f t="shared" si="151"/>
        <v>3.58</v>
      </c>
      <c r="S1344" s="27">
        <f t="shared" si="155"/>
        <v>-23.030000000000172</v>
      </c>
      <c r="T1344" s="27">
        <f t="shared" si="155"/>
        <v>-191.51000000000013</v>
      </c>
      <c r="U1344" s="27">
        <f t="shared" si="155"/>
        <v>-93.064999999999998</v>
      </c>
      <c r="V1344" s="27">
        <f t="shared" si="155"/>
        <v>3.6489999999999396</v>
      </c>
      <c r="W1344" s="4" t="s">
        <v>1808</v>
      </c>
    </row>
    <row r="1345" spans="1:23" s="4" customFormat="1" ht="15" customHeight="1" x14ac:dyDescent="0.25">
      <c r="A1345" s="1"/>
      <c r="B1345" s="16">
        <v>44135</v>
      </c>
      <c r="C1345" s="8" t="s">
        <v>25</v>
      </c>
      <c r="D1345" s="8" t="s">
        <v>272</v>
      </c>
      <c r="E1345" s="9">
        <v>1</v>
      </c>
      <c r="F1345" s="8" t="s">
        <v>1809</v>
      </c>
      <c r="G1345" s="8" t="s">
        <v>30</v>
      </c>
      <c r="H1345" s="39">
        <v>2</v>
      </c>
      <c r="I1345" s="10">
        <v>7.14</v>
      </c>
      <c r="J1345" s="8" t="s">
        <v>7</v>
      </c>
      <c r="K1345" s="29"/>
      <c r="L1345" s="29"/>
      <c r="M1345" s="29"/>
      <c r="N1345" s="29"/>
      <c r="O1345" s="25">
        <f t="shared" si="148"/>
        <v>-2</v>
      </c>
      <c r="P1345" s="25">
        <f t="shared" si="149"/>
        <v>-2</v>
      </c>
      <c r="Q1345" s="25">
        <f t="shared" si="150"/>
        <v>-2</v>
      </c>
      <c r="R1345" s="33">
        <f t="shared" si="151"/>
        <v>-2</v>
      </c>
      <c r="S1345" s="27">
        <f t="shared" si="155"/>
        <v>-25.030000000000172</v>
      </c>
      <c r="T1345" s="27">
        <f t="shared" si="155"/>
        <v>-193.51000000000013</v>
      </c>
      <c r="U1345" s="27">
        <f t="shared" si="155"/>
        <v>-95.064999999999998</v>
      </c>
      <c r="V1345" s="27">
        <f t="shared" si="155"/>
        <v>1.6489999999999396</v>
      </c>
      <c r="W1345" s="4" t="s">
        <v>1808</v>
      </c>
    </row>
    <row r="1346" spans="1:23" s="4" customFormat="1" ht="15" customHeight="1" x14ac:dyDescent="0.25">
      <c r="A1346" s="1"/>
      <c r="B1346" s="16">
        <v>44135</v>
      </c>
      <c r="C1346" s="8" t="s">
        <v>25</v>
      </c>
      <c r="D1346" s="8" t="s">
        <v>272</v>
      </c>
      <c r="E1346" s="9">
        <v>4</v>
      </c>
      <c r="F1346" s="8" t="s">
        <v>1811</v>
      </c>
      <c r="G1346" s="8" t="s">
        <v>30</v>
      </c>
      <c r="H1346" s="39">
        <v>3</v>
      </c>
      <c r="I1346" s="10">
        <v>3.49</v>
      </c>
      <c r="J1346" s="8" t="s">
        <v>14</v>
      </c>
      <c r="K1346" s="29">
        <v>3.6</v>
      </c>
      <c r="L1346" s="29">
        <v>3.2</v>
      </c>
      <c r="M1346" s="29">
        <v>2.7</v>
      </c>
      <c r="N1346" s="29">
        <v>2.72</v>
      </c>
      <c r="O1346" s="25">
        <f t="shared" si="148"/>
        <v>7.8000000000000007</v>
      </c>
      <c r="P1346" s="25">
        <f t="shared" si="149"/>
        <v>6.6000000000000014</v>
      </c>
      <c r="Q1346" s="25">
        <f t="shared" si="150"/>
        <v>5.1000000000000014</v>
      </c>
      <c r="R1346" s="33">
        <f t="shared" si="151"/>
        <v>5.16</v>
      </c>
      <c r="S1346" s="27">
        <f t="shared" si="155"/>
        <v>-17.230000000000171</v>
      </c>
      <c r="T1346" s="27">
        <f t="shared" si="155"/>
        <v>-186.91000000000014</v>
      </c>
      <c r="U1346" s="27">
        <f t="shared" si="155"/>
        <v>-89.965000000000003</v>
      </c>
      <c r="V1346" s="27">
        <f t="shared" si="155"/>
        <v>6.8089999999999398</v>
      </c>
      <c r="W1346" s="4" t="s">
        <v>1810</v>
      </c>
    </row>
    <row r="1347" spans="1:23" s="4" customFormat="1" ht="15" customHeight="1" x14ac:dyDescent="0.25">
      <c r="A1347" s="1"/>
      <c r="B1347" s="16">
        <v>44135</v>
      </c>
      <c r="C1347" s="8" t="s">
        <v>25</v>
      </c>
      <c r="D1347" s="8" t="s">
        <v>272</v>
      </c>
      <c r="E1347" s="9">
        <v>4</v>
      </c>
      <c r="F1347" s="8" t="s">
        <v>1812</v>
      </c>
      <c r="G1347" s="8" t="s">
        <v>30</v>
      </c>
      <c r="H1347" s="39">
        <v>1</v>
      </c>
      <c r="I1347" s="10">
        <v>4.03</v>
      </c>
      <c r="J1347" s="8" t="s">
        <v>28</v>
      </c>
      <c r="K1347" s="29"/>
      <c r="L1347" s="29"/>
      <c r="M1347" s="29"/>
      <c r="N1347" s="29"/>
      <c r="O1347" s="25">
        <f t="shared" si="148"/>
        <v>-1</v>
      </c>
      <c r="P1347" s="25">
        <f t="shared" si="149"/>
        <v>-1</v>
      </c>
      <c r="Q1347" s="25">
        <f t="shared" si="150"/>
        <v>-1</v>
      </c>
      <c r="R1347" s="33">
        <f t="shared" si="151"/>
        <v>-1</v>
      </c>
      <c r="S1347" s="27">
        <f t="shared" si="155"/>
        <v>-18.230000000000171</v>
      </c>
      <c r="T1347" s="27">
        <f t="shared" si="155"/>
        <v>-187.91000000000014</v>
      </c>
      <c r="U1347" s="27">
        <f t="shared" si="155"/>
        <v>-90.965000000000003</v>
      </c>
      <c r="V1347" s="27">
        <f t="shared" si="155"/>
        <v>5.8089999999999398</v>
      </c>
      <c r="W1347" s="4" t="s">
        <v>1810</v>
      </c>
    </row>
    <row r="1348" spans="1:23" s="4" customFormat="1" ht="15" customHeight="1" x14ac:dyDescent="0.25">
      <c r="A1348" s="1"/>
      <c r="B1348" s="16">
        <v>44135</v>
      </c>
      <c r="C1348" s="8" t="s">
        <v>25</v>
      </c>
      <c r="D1348" s="8" t="s">
        <v>272</v>
      </c>
      <c r="E1348" s="9">
        <v>6</v>
      </c>
      <c r="F1348" s="8" t="s">
        <v>1814</v>
      </c>
      <c r="G1348" s="8" t="s">
        <v>30</v>
      </c>
      <c r="H1348" s="39">
        <v>1</v>
      </c>
      <c r="I1348" s="10">
        <v>3.57</v>
      </c>
      <c r="J1348" s="8" t="s">
        <v>28</v>
      </c>
      <c r="K1348" s="29"/>
      <c r="L1348" s="29"/>
      <c r="M1348" s="29"/>
      <c r="N1348" s="29"/>
      <c r="O1348" s="25">
        <f t="shared" si="148"/>
        <v>-1</v>
      </c>
      <c r="P1348" s="25">
        <f t="shared" si="149"/>
        <v>-1</v>
      </c>
      <c r="Q1348" s="25">
        <f t="shared" si="150"/>
        <v>-1</v>
      </c>
      <c r="R1348" s="33">
        <f t="shared" si="151"/>
        <v>-1</v>
      </c>
      <c r="S1348" s="27">
        <f t="shared" si="155"/>
        <v>-19.230000000000171</v>
      </c>
      <c r="T1348" s="27">
        <f t="shared" si="155"/>
        <v>-188.91000000000014</v>
      </c>
      <c r="U1348" s="27">
        <f t="shared" si="155"/>
        <v>-91.965000000000003</v>
      </c>
      <c r="V1348" s="27">
        <f t="shared" si="155"/>
        <v>4.8089999999999398</v>
      </c>
      <c r="W1348" s="4" t="s">
        <v>1813</v>
      </c>
    </row>
    <row r="1349" spans="1:23" s="4" customFormat="1" ht="15" customHeight="1" x14ac:dyDescent="0.25">
      <c r="A1349" s="1"/>
      <c r="B1349" s="16">
        <v>44138</v>
      </c>
      <c r="C1349" s="8" t="s">
        <v>1032</v>
      </c>
      <c r="D1349" s="8" t="s">
        <v>113</v>
      </c>
      <c r="E1349" s="9">
        <v>1</v>
      </c>
      <c r="F1349" s="8" t="s">
        <v>1822</v>
      </c>
      <c r="G1349" s="8" t="s">
        <v>30</v>
      </c>
      <c r="H1349" s="39">
        <v>2</v>
      </c>
      <c r="I1349" s="10">
        <v>2.96</v>
      </c>
      <c r="J1349" s="8" t="s">
        <v>28</v>
      </c>
      <c r="K1349" s="29"/>
      <c r="L1349" s="29"/>
      <c r="M1349" s="29"/>
      <c r="N1349" s="29"/>
      <c r="O1349" s="25">
        <f t="shared" si="148"/>
        <v>-2</v>
      </c>
      <c r="P1349" s="25">
        <f t="shared" si="149"/>
        <v>-2</v>
      </c>
      <c r="Q1349" s="25">
        <f t="shared" si="150"/>
        <v>-2</v>
      </c>
      <c r="R1349" s="33">
        <f t="shared" si="151"/>
        <v>-2</v>
      </c>
      <c r="S1349" s="27">
        <f t="shared" si="155"/>
        <v>-21.230000000000171</v>
      </c>
      <c r="T1349" s="27">
        <f t="shared" si="155"/>
        <v>-190.91000000000014</v>
      </c>
      <c r="U1349" s="27">
        <f t="shared" si="155"/>
        <v>-93.965000000000003</v>
      </c>
      <c r="V1349" s="27">
        <f t="shared" si="155"/>
        <v>2.8089999999999398</v>
      </c>
      <c r="W1349" s="4" t="s">
        <v>1815</v>
      </c>
    </row>
    <row r="1350" spans="1:23" s="4" customFormat="1" ht="15" customHeight="1" x14ac:dyDescent="0.25">
      <c r="A1350" s="1"/>
      <c r="B1350" s="16">
        <v>44138</v>
      </c>
      <c r="C1350" s="8" t="s">
        <v>1032</v>
      </c>
      <c r="D1350" s="8" t="s">
        <v>113</v>
      </c>
      <c r="E1350" s="9">
        <v>1</v>
      </c>
      <c r="F1350" s="8" t="s">
        <v>1823</v>
      </c>
      <c r="G1350" s="8" t="s">
        <v>30</v>
      </c>
      <c r="H1350" s="39">
        <v>1</v>
      </c>
      <c r="I1350" s="10">
        <v>3.36</v>
      </c>
      <c r="J1350" s="8" t="s">
        <v>33</v>
      </c>
      <c r="K1350" s="29"/>
      <c r="L1350" s="29"/>
      <c r="M1350" s="29"/>
      <c r="N1350" s="29"/>
      <c r="O1350" s="25">
        <f t="shared" si="148"/>
        <v>-1</v>
      </c>
      <c r="P1350" s="25">
        <f t="shared" si="149"/>
        <v>-1</v>
      </c>
      <c r="Q1350" s="25">
        <f t="shared" si="150"/>
        <v>-1</v>
      </c>
      <c r="R1350" s="33">
        <f t="shared" si="151"/>
        <v>-1</v>
      </c>
      <c r="S1350" s="27">
        <f t="shared" si="155"/>
        <v>-22.230000000000171</v>
      </c>
      <c r="T1350" s="27">
        <f t="shared" si="155"/>
        <v>-191.91000000000014</v>
      </c>
      <c r="U1350" s="27">
        <f t="shared" si="155"/>
        <v>-94.965000000000003</v>
      </c>
      <c r="V1350" s="27">
        <f t="shared" si="155"/>
        <v>1.8089999999999398</v>
      </c>
      <c r="W1350" s="4" t="s">
        <v>1815</v>
      </c>
    </row>
    <row r="1351" spans="1:23" s="4" customFormat="1" ht="15" customHeight="1" x14ac:dyDescent="0.25">
      <c r="A1351" s="1"/>
      <c r="B1351" s="16">
        <v>44138</v>
      </c>
      <c r="C1351" s="8" t="s">
        <v>1032</v>
      </c>
      <c r="D1351" s="8" t="s">
        <v>113</v>
      </c>
      <c r="E1351" s="9">
        <v>2</v>
      </c>
      <c r="F1351" s="8" t="s">
        <v>1824</v>
      </c>
      <c r="G1351" s="8" t="s">
        <v>30</v>
      </c>
      <c r="H1351" s="39">
        <v>1</v>
      </c>
      <c r="I1351" s="10">
        <v>3.45</v>
      </c>
      <c r="J1351" s="8" t="s">
        <v>28</v>
      </c>
      <c r="K1351" s="29"/>
      <c r="L1351" s="29"/>
      <c r="M1351" s="29"/>
      <c r="N1351" s="29"/>
      <c r="O1351" s="25">
        <f t="shared" ref="O1351:O1414" si="156">IF(J1351&lt;&gt;0,(IF(G1351="Win",IF(J1351="1st",(K1351*H1351)-H1351,IF(J1351="Ref.",0,(-1*H1351))),IF(OR(J1351="1st",J1351="2nd",J1351="3rd"),(K1351*H1351)-H1351,IF(J1351="Ref.",0,(-1*H1351))))),0)</f>
        <v>-1</v>
      </c>
      <c r="P1351" s="25">
        <f t="shared" ref="P1351:P1414" si="157">IF(J1351&lt;&gt;0,(IF(G1351="Win",IF(J1351="1st",(L1351*H1351)-H1351,IF(J1351="Ref.",0,(-1*H1351))),IF(OR(J1351="1st",J1351="2nd",J1351="3rd"),(L1351*H1351)-H1351,IF(J1351="Ref.",0,(-1*H1351))))),0)</f>
        <v>-1</v>
      </c>
      <c r="Q1351" s="25">
        <f t="shared" ref="Q1351:Q1414" si="158">IF(J1351&lt;&gt;0,(IF(G1351="Win",IF(J1351="1st",(M1351*H1351)-H1351,IF(J1351="Ref.",0,(-1*H1351))),IF(J1351&lt;&gt;0,R1351,0))),0)</f>
        <v>-1</v>
      </c>
      <c r="R1351" s="33">
        <f t="shared" ref="R1351:R1414" si="159">IF(J1351&lt;&gt;0,(IF(G1351="Win",IF(J1351="1st",(N1351*H1351)-H1351,IF(J1351="Ref.",0,(-1*H1351))),IF(OR(J1351="1st",J1351="2nd",J1351="3rd"),(N1351*H1351)-H1351,IF(J1351="Ref.",0,(-1*H1351))))),0)</f>
        <v>-1</v>
      </c>
      <c r="S1351" s="27">
        <f t="shared" si="155"/>
        <v>-23.230000000000171</v>
      </c>
      <c r="T1351" s="27">
        <f t="shared" si="155"/>
        <v>-192.91000000000014</v>
      </c>
      <c r="U1351" s="27">
        <f t="shared" si="155"/>
        <v>-95.965000000000003</v>
      </c>
      <c r="V1351" s="27">
        <f t="shared" si="155"/>
        <v>0.80899999999993977</v>
      </c>
      <c r="W1351" s="4" t="s">
        <v>1816</v>
      </c>
    </row>
    <row r="1352" spans="1:23" s="4" customFormat="1" ht="15" customHeight="1" x14ac:dyDescent="0.25">
      <c r="A1352" s="1"/>
      <c r="B1352" s="16">
        <v>44138</v>
      </c>
      <c r="C1352" s="8" t="s">
        <v>1032</v>
      </c>
      <c r="D1352" s="8" t="s">
        <v>113</v>
      </c>
      <c r="E1352" s="9">
        <v>3</v>
      </c>
      <c r="F1352" s="8" t="s">
        <v>1297</v>
      </c>
      <c r="G1352" s="8" t="s">
        <v>30</v>
      </c>
      <c r="H1352" s="39">
        <v>2</v>
      </c>
      <c r="I1352" s="10">
        <v>2.86</v>
      </c>
      <c r="J1352" s="8" t="s">
        <v>14</v>
      </c>
      <c r="K1352" s="29">
        <v>4</v>
      </c>
      <c r="L1352" s="29">
        <v>3</v>
      </c>
      <c r="M1352" s="29">
        <v>3.4</v>
      </c>
      <c r="N1352" s="29">
        <v>3.19</v>
      </c>
      <c r="O1352" s="25">
        <f t="shared" si="156"/>
        <v>6</v>
      </c>
      <c r="P1352" s="25">
        <f t="shared" si="157"/>
        <v>4</v>
      </c>
      <c r="Q1352" s="25">
        <f t="shared" si="158"/>
        <v>4.8</v>
      </c>
      <c r="R1352" s="33">
        <f t="shared" si="159"/>
        <v>4.38</v>
      </c>
      <c r="S1352" s="27">
        <f t="shared" si="155"/>
        <v>-17.230000000000171</v>
      </c>
      <c r="T1352" s="27">
        <f t="shared" si="155"/>
        <v>-188.91000000000014</v>
      </c>
      <c r="U1352" s="27">
        <f t="shared" si="155"/>
        <v>-91.165000000000006</v>
      </c>
      <c r="V1352" s="27">
        <f t="shared" si="155"/>
        <v>5.1889999999999397</v>
      </c>
      <c r="W1352" s="4" t="s">
        <v>1817</v>
      </c>
    </row>
    <row r="1353" spans="1:23" s="4" customFormat="1" ht="15" customHeight="1" x14ac:dyDescent="0.25">
      <c r="A1353" s="1"/>
      <c r="B1353" s="16">
        <v>44138</v>
      </c>
      <c r="C1353" s="8" t="s">
        <v>1032</v>
      </c>
      <c r="D1353" s="8" t="s">
        <v>113</v>
      </c>
      <c r="E1353" s="9">
        <v>4</v>
      </c>
      <c r="F1353" s="8" t="s">
        <v>1825</v>
      </c>
      <c r="G1353" s="8" t="s">
        <v>31</v>
      </c>
      <c r="H1353" s="39">
        <v>5</v>
      </c>
      <c r="I1353" s="10">
        <v>4.95</v>
      </c>
      <c r="J1353" s="8" t="s">
        <v>7</v>
      </c>
      <c r="K1353" s="29">
        <v>1.8</v>
      </c>
      <c r="L1353" s="29">
        <v>2</v>
      </c>
      <c r="M1353" s="29"/>
      <c r="N1353" s="29">
        <v>1.92</v>
      </c>
      <c r="O1353" s="25">
        <f t="shared" si="156"/>
        <v>4</v>
      </c>
      <c r="P1353" s="25">
        <f t="shared" si="157"/>
        <v>5</v>
      </c>
      <c r="Q1353" s="25">
        <f t="shared" si="158"/>
        <v>4.5999999999999996</v>
      </c>
      <c r="R1353" s="33">
        <f t="shared" si="159"/>
        <v>4.5999999999999996</v>
      </c>
      <c r="S1353" s="27">
        <f t="shared" ref="S1353:V1368" si="160">O1353+S1352</f>
        <v>-13.230000000000171</v>
      </c>
      <c r="T1353" s="27">
        <f t="shared" si="160"/>
        <v>-183.91000000000014</v>
      </c>
      <c r="U1353" s="27">
        <f t="shared" si="160"/>
        <v>-86.565000000000012</v>
      </c>
      <c r="V1353" s="27">
        <f t="shared" si="160"/>
        <v>9.7889999999999393</v>
      </c>
      <c r="W1353" s="4" t="s">
        <v>1818</v>
      </c>
    </row>
    <row r="1354" spans="1:23" s="4" customFormat="1" ht="15" customHeight="1" x14ac:dyDescent="0.25">
      <c r="A1354" s="1"/>
      <c r="B1354" s="16">
        <v>44138</v>
      </c>
      <c r="C1354" s="8" t="s">
        <v>1032</v>
      </c>
      <c r="D1354" s="8" t="s">
        <v>113</v>
      </c>
      <c r="E1354" s="9">
        <v>6</v>
      </c>
      <c r="F1354" s="8" t="s">
        <v>1826</v>
      </c>
      <c r="G1354" s="8" t="s">
        <v>30</v>
      </c>
      <c r="H1354" s="39">
        <v>1</v>
      </c>
      <c r="I1354" s="10">
        <v>5.27</v>
      </c>
      <c r="J1354" s="8" t="s">
        <v>28</v>
      </c>
      <c r="K1354" s="29"/>
      <c r="L1354" s="29"/>
      <c r="M1354" s="29"/>
      <c r="N1354" s="29"/>
      <c r="O1354" s="25">
        <f t="shared" si="156"/>
        <v>-1</v>
      </c>
      <c r="P1354" s="25">
        <f t="shared" si="157"/>
        <v>-1</v>
      </c>
      <c r="Q1354" s="25">
        <f t="shared" si="158"/>
        <v>-1</v>
      </c>
      <c r="R1354" s="33">
        <f t="shared" si="159"/>
        <v>-1</v>
      </c>
      <c r="S1354" s="27">
        <f t="shared" si="160"/>
        <v>-14.230000000000171</v>
      </c>
      <c r="T1354" s="27">
        <f t="shared" si="160"/>
        <v>-184.91000000000014</v>
      </c>
      <c r="U1354" s="27">
        <f t="shared" si="160"/>
        <v>-87.565000000000012</v>
      </c>
      <c r="V1354" s="27">
        <f t="shared" si="160"/>
        <v>8.7889999999999393</v>
      </c>
      <c r="W1354" s="4" t="s">
        <v>1819</v>
      </c>
    </row>
    <row r="1355" spans="1:23" s="4" customFormat="1" ht="15" customHeight="1" x14ac:dyDescent="0.25">
      <c r="A1355" s="1"/>
      <c r="B1355" s="16">
        <v>44138</v>
      </c>
      <c r="C1355" s="8" t="s">
        <v>1032</v>
      </c>
      <c r="D1355" s="8" t="s">
        <v>113</v>
      </c>
      <c r="E1355" s="9">
        <v>6</v>
      </c>
      <c r="F1355" s="8" t="s">
        <v>1827</v>
      </c>
      <c r="G1355" s="8" t="s">
        <v>30</v>
      </c>
      <c r="H1355" s="39">
        <v>1</v>
      </c>
      <c r="I1355" s="10">
        <v>12</v>
      </c>
      <c r="J1355" s="8" t="s">
        <v>33</v>
      </c>
      <c r="K1355" s="29"/>
      <c r="L1355" s="29"/>
      <c r="M1355" s="29"/>
      <c r="N1355" s="29"/>
      <c r="O1355" s="25">
        <f t="shared" si="156"/>
        <v>-1</v>
      </c>
      <c r="P1355" s="25">
        <f t="shared" si="157"/>
        <v>-1</v>
      </c>
      <c r="Q1355" s="25">
        <f t="shared" si="158"/>
        <v>-1</v>
      </c>
      <c r="R1355" s="33">
        <f t="shared" si="159"/>
        <v>-1</v>
      </c>
      <c r="S1355" s="27">
        <f t="shared" si="160"/>
        <v>-15.230000000000171</v>
      </c>
      <c r="T1355" s="27">
        <f t="shared" si="160"/>
        <v>-185.91000000000014</v>
      </c>
      <c r="U1355" s="27">
        <f t="shared" si="160"/>
        <v>-88.565000000000012</v>
      </c>
      <c r="V1355" s="27">
        <f t="shared" si="160"/>
        <v>7.7889999999999393</v>
      </c>
      <c r="W1355" s="4" t="s">
        <v>1819</v>
      </c>
    </row>
    <row r="1356" spans="1:23" s="4" customFormat="1" ht="15" customHeight="1" x14ac:dyDescent="0.25">
      <c r="A1356" s="1"/>
      <c r="B1356" s="16">
        <v>44138</v>
      </c>
      <c r="C1356" s="8" t="s">
        <v>1032</v>
      </c>
      <c r="D1356" s="8" t="s">
        <v>113</v>
      </c>
      <c r="E1356" s="9">
        <v>8</v>
      </c>
      <c r="F1356" s="8" t="s">
        <v>1555</v>
      </c>
      <c r="G1356" s="8" t="s">
        <v>30</v>
      </c>
      <c r="H1356" s="39">
        <v>1</v>
      </c>
      <c r="I1356" s="10">
        <v>5.49</v>
      </c>
      <c r="J1356" s="8" t="s">
        <v>28</v>
      </c>
      <c r="K1356" s="29"/>
      <c r="L1356" s="29"/>
      <c r="M1356" s="29"/>
      <c r="N1356" s="29"/>
      <c r="O1356" s="25">
        <f t="shared" si="156"/>
        <v>-1</v>
      </c>
      <c r="P1356" s="25">
        <f t="shared" si="157"/>
        <v>-1</v>
      </c>
      <c r="Q1356" s="25">
        <f t="shared" si="158"/>
        <v>-1</v>
      </c>
      <c r="R1356" s="33">
        <f t="shared" si="159"/>
        <v>-1</v>
      </c>
      <c r="S1356" s="27">
        <f t="shared" si="160"/>
        <v>-16.230000000000171</v>
      </c>
      <c r="T1356" s="27">
        <f t="shared" si="160"/>
        <v>-186.91000000000014</v>
      </c>
      <c r="U1356" s="27">
        <f t="shared" si="160"/>
        <v>-89.565000000000012</v>
      </c>
      <c r="V1356" s="27">
        <f t="shared" si="160"/>
        <v>6.7889999999999393</v>
      </c>
      <c r="W1356" s="4" t="s">
        <v>1820</v>
      </c>
    </row>
    <row r="1357" spans="1:23" s="4" customFormat="1" ht="15" customHeight="1" x14ac:dyDescent="0.25">
      <c r="A1357" s="1"/>
      <c r="B1357" s="16">
        <v>44138</v>
      </c>
      <c r="C1357" s="8" t="s">
        <v>1032</v>
      </c>
      <c r="D1357" s="8" t="s">
        <v>113</v>
      </c>
      <c r="E1357" s="9">
        <v>8</v>
      </c>
      <c r="F1357" s="8" t="s">
        <v>1555</v>
      </c>
      <c r="G1357" s="8" t="s">
        <v>31</v>
      </c>
      <c r="H1357" s="39">
        <v>1</v>
      </c>
      <c r="I1357" s="10">
        <v>5.49</v>
      </c>
      <c r="J1357" s="8" t="s">
        <v>28</v>
      </c>
      <c r="K1357" s="29"/>
      <c r="L1357" s="29"/>
      <c r="M1357" s="29"/>
      <c r="N1357" s="29"/>
      <c r="O1357" s="25">
        <f t="shared" si="156"/>
        <v>-1</v>
      </c>
      <c r="P1357" s="25">
        <f t="shared" si="157"/>
        <v>-1</v>
      </c>
      <c r="Q1357" s="25">
        <f t="shared" si="158"/>
        <v>-1</v>
      </c>
      <c r="R1357" s="33">
        <f t="shared" si="159"/>
        <v>-1</v>
      </c>
      <c r="S1357" s="27">
        <f t="shared" si="160"/>
        <v>-17.230000000000171</v>
      </c>
      <c r="T1357" s="27">
        <f t="shared" si="160"/>
        <v>-187.91000000000014</v>
      </c>
      <c r="U1357" s="27">
        <f t="shared" si="160"/>
        <v>-90.565000000000012</v>
      </c>
      <c r="V1357" s="27">
        <f t="shared" si="160"/>
        <v>5.7889999999999393</v>
      </c>
      <c r="W1357" s="4" t="s">
        <v>1820</v>
      </c>
    </row>
    <row r="1358" spans="1:23" s="4" customFormat="1" ht="15" customHeight="1" x14ac:dyDescent="0.25">
      <c r="A1358" s="1"/>
      <c r="B1358" s="16">
        <v>44138</v>
      </c>
      <c r="C1358" s="8" t="s">
        <v>1032</v>
      </c>
      <c r="D1358" s="8" t="s">
        <v>113</v>
      </c>
      <c r="E1358" s="9">
        <v>9</v>
      </c>
      <c r="F1358" s="8" t="s">
        <v>121</v>
      </c>
      <c r="G1358" s="8" t="s">
        <v>30</v>
      </c>
      <c r="H1358" s="39">
        <v>5</v>
      </c>
      <c r="I1358" s="10">
        <v>3.29</v>
      </c>
      <c r="J1358" s="8" t="s">
        <v>28</v>
      </c>
      <c r="K1358" s="29"/>
      <c r="L1358" s="29"/>
      <c r="M1358" s="29"/>
      <c r="N1358" s="29"/>
      <c r="O1358" s="25">
        <f t="shared" si="156"/>
        <v>-5</v>
      </c>
      <c r="P1358" s="25">
        <f t="shared" si="157"/>
        <v>-5</v>
      </c>
      <c r="Q1358" s="25">
        <f t="shared" si="158"/>
        <v>-5</v>
      </c>
      <c r="R1358" s="33">
        <f t="shared" si="159"/>
        <v>-5</v>
      </c>
      <c r="S1358" s="27">
        <f t="shared" si="160"/>
        <v>-22.230000000000171</v>
      </c>
      <c r="T1358" s="27">
        <f t="shared" si="160"/>
        <v>-192.91000000000014</v>
      </c>
      <c r="U1358" s="27">
        <f t="shared" si="160"/>
        <v>-95.565000000000012</v>
      </c>
      <c r="V1358" s="27">
        <f t="shared" si="160"/>
        <v>0.78899999999993931</v>
      </c>
      <c r="W1358" s="4" t="s">
        <v>1821</v>
      </c>
    </row>
    <row r="1359" spans="1:23" s="4" customFormat="1" ht="15" customHeight="1" x14ac:dyDescent="0.25">
      <c r="A1359" s="1"/>
      <c r="B1359" s="16">
        <v>44138</v>
      </c>
      <c r="C1359" s="8" t="s">
        <v>1032</v>
      </c>
      <c r="D1359" s="8" t="s">
        <v>65</v>
      </c>
      <c r="E1359" s="9">
        <v>1</v>
      </c>
      <c r="F1359" s="8" t="s">
        <v>1829</v>
      </c>
      <c r="G1359" s="8" t="s">
        <v>30</v>
      </c>
      <c r="H1359" s="39">
        <v>4</v>
      </c>
      <c r="I1359" s="10">
        <v>2.02</v>
      </c>
      <c r="J1359" s="8" t="s">
        <v>33</v>
      </c>
      <c r="K1359" s="29"/>
      <c r="L1359" s="29"/>
      <c r="M1359" s="29"/>
      <c r="N1359" s="29"/>
      <c r="O1359" s="25">
        <f t="shared" si="156"/>
        <v>-4</v>
      </c>
      <c r="P1359" s="25">
        <f t="shared" si="157"/>
        <v>-4</v>
      </c>
      <c r="Q1359" s="25">
        <f t="shared" si="158"/>
        <v>-4</v>
      </c>
      <c r="R1359" s="33">
        <f t="shared" si="159"/>
        <v>-4</v>
      </c>
      <c r="S1359" s="27">
        <f t="shared" si="160"/>
        <v>-26.230000000000171</v>
      </c>
      <c r="T1359" s="27">
        <f t="shared" si="160"/>
        <v>-196.91000000000014</v>
      </c>
      <c r="U1359" s="27">
        <f t="shared" si="160"/>
        <v>-99.565000000000012</v>
      </c>
      <c r="V1359" s="27">
        <f t="shared" si="160"/>
        <v>-3.2110000000000607</v>
      </c>
      <c r="W1359" s="4" t="s">
        <v>1828</v>
      </c>
    </row>
    <row r="1360" spans="1:23" s="4" customFormat="1" ht="15" customHeight="1" x14ac:dyDescent="0.25">
      <c r="A1360" s="1"/>
      <c r="B1360" s="16">
        <v>44138</v>
      </c>
      <c r="C1360" s="8" t="s">
        <v>1032</v>
      </c>
      <c r="D1360" s="8" t="s">
        <v>65</v>
      </c>
      <c r="E1360" s="9">
        <v>3</v>
      </c>
      <c r="F1360" s="8" t="s">
        <v>1831</v>
      </c>
      <c r="G1360" s="8" t="s">
        <v>30</v>
      </c>
      <c r="H1360" s="39">
        <v>4</v>
      </c>
      <c r="I1360" s="10">
        <v>5.13</v>
      </c>
      <c r="J1360" s="8" t="s">
        <v>14</v>
      </c>
      <c r="K1360" s="29">
        <v>8</v>
      </c>
      <c r="L1360" s="29">
        <v>8</v>
      </c>
      <c r="M1360" s="29">
        <v>8</v>
      </c>
      <c r="N1360" s="29">
        <v>7.72</v>
      </c>
      <c r="O1360" s="25">
        <f t="shared" si="156"/>
        <v>28</v>
      </c>
      <c r="P1360" s="25">
        <f t="shared" si="157"/>
        <v>28</v>
      </c>
      <c r="Q1360" s="25">
        <f t="shared" si="158"/>
        <v>28</v>
      </c>
      <c r="R1360" s="33">
        <f t="shared" si="159"/>
        <v>26.88</v>
      </c>
      <c r="S1360" s="27">
        <f t="shared" si="160"/>
        <v>1.769999999999829</v>
      </c>
      <c r="T1360" s="27">
        <f t="shared" si="160"/>
        <v>-168.91000000000014</v>
      </c>
      <c r="U1360" s="27">
        <f t="shared" si="160"/>
        <v>-71.565000000000012</v>
      </c>
      <c r="V1360" s="27">
        <f t="shared" si="160"/>
        <v>23.66899999999994</v>
      </c>
      <c r="W1360" s="4" t="s">
        <v>1830</v>
      </c>
    </row>
    <row r="1361" spans="1:23" s="4" customFormat="1" ht="15" customHeight="1" x14ac:dyDescent="0.25">
      <c r="A1361" s="1"/>
      <c r="B1361" s="16">
        <v>44138</v>
      </c>
      <c r="C1361" s="8" t="s">
        <v>1032</v>
      </c>
      <c r="D1361" s="8" t="s">
        <v>65</v>
      </c>
      <c r="E1361" s="9">
        <v>3</v>
      </c>
      <c r="F1361" s="8" t="s">
        <v>1832</v>
      </c>
      <c r="G1361" s="8" t="s">
        <v>30</v>
      </c>
      <c r="H1361" s="39">
        <v>2</v>
      </c>
      <c r="I1361" s="10">
        <v>4.2</v>
      </c>
      <c r="J1361" s="8" t="s">
        <v>7</v>
      </c>
      <c r="K1361" s="29"/>
      <c r="L1361" s="29"/>
      <c r="M1361" s="29"/>
      <c r="N1361" s="29"/>
      <c r="O1361" s="25">
        <f t="shared" si="156"/>
        <v>-2</v>
      </c>
      <c r="P1361" s="25">
        <f t="shared" si="157"/>
        <v>-2</v>
      </c>
      <c r="Q1361" s="25">
        <f t="shared" si="158"/>
        <v>-2</v>
      </c>
      <c r="R1361" s="33">
        <f t="shared" si="159"/>
        <v>-2</v>
      </c>
      <c r="S1361" s="27">
        <f t="shared" si="160"/>
        <v>-0.23000000000017096</v>
      </c>
      <c r="T1361" s="27">
        <f t="shared" si="160"/>
        <v>-170.91000000000014</v>
      </c>
      <c r="U1361" s="27">
        <f t="shared" si="160"/>
        <v>-73.565000000000012</v>
      </c>
      <c r="V1361" s="27">
        <f t="shared" si="160"/>
        <v>21.66899999999994</v>
      </c>
      <c r="W1361" s="4" t="s">
        <v>1830</v>
      </c>
    </row>
    <row r="1362" spans="1:23" s="4" customFormat="1" ht="15" customHeight="1" x14ac:dyDescent="0.25">
      <c r="A1362" s="1"/>
      <c r="B1362" s="16">
        <v>44138</v>
      </c>
      <c r="C1362" s="8" t="s">
        <v>1032</v>
      </c>
      <c r="D1362" s="8" t="s">
        <v>36</v>
      </c>
      <c r="E1362" s="9">
        <v>5</v>
      </c>
      <c r="F1362" s="8" t="s">
        <v>1834</v>
      </c>
      <c r="G1362" s="8" t="s">
        <v>30</v>
      </c>
      <c r="H1362" s="39">
        <v>4</v>
      </c>
      <c r="I1362" s="10">
        <v>4.79</v>
      </c>
      <c r="J1362" s="8" t="s">
        <v>28</v>
      </c>
      <c r="K1362" s="29"/>
      <c r="L1362" s="29"/>
      <c r="M1362" s="29"/>
      <c r="N1362" s="29"/>
      <c r="O1362" s="25">
        <f t="shared" si="156"/>
        <v>-4</v>
      </c>
      <c r="P1362" s="25">
        <f t="shared" si="157"/>
        <v>-4</v>
      </c>
      <c r="Q1362" s="25">
        <f t="shared" si="158"/>
        <v>-4</v>
      </c>
      <c r="R1362" s="33">
        <f t="shared" si="159"/>
        <v>-4</v>
      </c>
      <c r="S1362" s="27">
        <f t="shared" si="160"/>
        <v>-4.230000000000171</v>
      </c>
      <c r="T1362" s="27">
        <f t="shared" si="160"/>
        <v>-174.91000000000014</v>
      </c>
      <c r="U1362" s="27">
        <f t="shared" si="160"/>
        <v>-77.565000000000012</v>
      </c>
      <c r="V1362" s="27">
        <f t="shared" si="160"/>
        <v>17.66899999999994</v>
      </c>
      <c r="W1362" s="4" t="s">
        <v>1833</v>
      </c>
    </row>
    <row r="1363" spans="1:23" s="4" customFormat="1" ht="15" customHeight="1" x14ac:dyDescent="0.25">
      <c r="A1363" s="1"/>
      <c r="B1363" s="16">
        <v>44138</v>
      </c>
      <c r="C1363" s="8" t="s">
        <v>1032</v>
      </c>
      <c r="D1363" s="8" t="s">
        <v>36</v>
      </c>
      <c r="E1363" s="9">
        <v>6</v>
      </c>
      <c r="F1363" s="8" t="s">
        <v>664</v>
      </c>
      <c r="G1363" s="8" t="s">
        <v>30</v>
      </c>
      <c r="H1363" s="39">
        <v>6</v>
      </c>
      <c r="I1363" s="10">
        <v>1.96</v>
      </c>
      <c r="J1363" s="8" t="s">
        <v>7</v>
      </c>
      <c r="K1363" s="29"/>
      <c r="L1363" s="29"/>
      <c r="M1363" s="29"/>
      <c r="N1363" s="29"/>
      <c r="O1363" s="25">
        <f t="shared" si="156"/>
        <v>-6</v>
      </c>
      <c r="P1363" s="25">
        <f t="shared" si="157"/>
        <v>-6</v>
      </c>
      <c r="Q1363" s="25">
        <f t="shared" si="158"/>
        <v>-6</v>
      </c>
      <c r="R1363" s="33">
        <f t="shared" si="159"/>
        <v>-6</v>
      </c>
      <c r="S1363" s="27">
        <f t="shared" si="160"/>
        <v>-10.230000000000171</v>
      </c>
      <c r="T1363" s="27">
        <f t="shared" si="160"/>
        <v>-180.91000000000014</v>
      </c>
      <c r="U1363" s="27">
        <f t="shared" si="160"/>
        <v>-83.565000000000012</v>
      </c>
      <c r="V1363" s="27">
        <f t="shared" si="160"/>
        <v>11.66899999999994</v>
      </c>
      <c r="W1363" s="4" t="s">
        <v>1835</v>
      </c>
    </row>
    <row r="1364" spans="1:23" s="4" customFormat="1" ht="15" customHeight="1" x14ac:dyDescent="0.25">
      <c r="A1364" s="1"/>
      <c r="B1364" s="16">
        <v>44138</v>
      </c>
      <c r="C1364" s="8" t="s">
        <v>1032</v>
      </c>
      <c r="D1364" s="8" t="s">
        <v>36</v>
      </c>
      <c r="E1364" s="9">
        <v>6</v>
      </c>
      <c r="F1364" s="8" t="s">
        <v>1836</v>
      </c>
      <c r="G1364" s="8" t="s">
        <v>30</v>
      </c>
      <c r="H1364" s="39">
        <v>6</v>
      </c>
      <c r="I1364" s="10">
        <v>3.63</v>
      </c>
      <c r="J1364" s="8" t="s">
        <v>14</v>
      </c>
      <c r="K1364" s="29">
        <v>5</v>
      </c>
      <c r="L1364" s="29">
        <v>4.9000000000000004</v>
      </c>
      <c r="M1364" s="29">
        <v>3.5</v>
      </c>
      <c r="N1364" s="29">
        <v>4</v>
      </c>
      <c r="O1364" s="25">
        <f t="shared" si="156"/>
        <v>24</v>
      </c>
      <c r="P1364" s="25">
        <f t="shared" si="157"/>
        <v>23.400000000000002</v>
      </c>
      <c r="Q1364" s="25">
        <f t="shared" si="158"/>
        <v>15</v>
      </c>
      <c r="R1364" s="33">
        <f t="shared" si="159"/>
        <v>18</v>
      </c>
      <c r="S1364" s="27">
        <f t="shared" si="160"/>
        <v>13.769999999999829</v>
      </c>
      <c r="T1364" s="27">
        <f t="shared" si="160"/>
        <v>-157.51000000000013</v>
      </c>
      <c r="U1364" s="27">
        <f t="shared" si="160"/>
        <v>-68.565000000000012</v>
      </c>
      <c r="V1364" s="27">
        <f t="shared" si="160"/>
        <v>29.66899999999994</v>
      </c>
      <c r="W1364" s="4" t="s">
        <v>1835</v>
      </c>
    </row>
    <row r="1365" spans="1:23" s="4" customFormat="1" ht="15" customHeight="1" x14ac:dyDescent="0.25">
      <c r="A1365" s="1"/>
      <c r="B1365" s="16">
        <v>44139</v>
      </c>
      <c r="C1365" s="8" t="s">
        <v>27</v>
      </c>
      <c r="D1365" s="8" t="s">
        <v>48</v>
      </c>
      <c r="E1365" s="9">
        <v>1</v>
      </c>
      <c r="F1365" s="8" t="s">
        <v>1838</v>
      </c>
      <c r="G1365" s="8" t="s">
        <v>30</v>
      </c>
      <c r="H1365" s="39">
        <v>4</v>
      </c>
      <c r="I1365" s="10">
        <v>2.0699999999999998</v>
      </c>
      <c r="J1365" s="8" t="s">
        <v>14</v>
      </c>
      <c r="K1365" s="29">
        <v>2.9</v>
      </c>
      <c r="L1365" s="29">
        <v>3.2</v>
      </c>
      <c r="M1365" s="29">
        <v>3.4</v>
      </c>
      <c r="N1365" s="29">
        <v>3.24</v>
      </c>
      <c r="O1365" s="25">
        <f t="shared" si="156"/>
        <v>7.6</v>
      </c>
      <c r="P1365" s="25">
        <f t="shared" si="157"/>
        <v>8.8000000000000007</v>
      </c>
      <c r="Q1365" s="25">
        <f t="shared" si="158"/>
        <v>9.6</v>
      </c>
      <c r="R1365" s="33">
        <f t="shared" si="159"/>
        <v>8.9600000000000009</v>
      </c>
      <c r="S1365" s="27">
        <f t="shared" si="160"/>
        <v>21.369999999999827</v>
      </c>
      <c r="T1365" s="27">
        <f t="shared" si="160"/>
        <v>-148.71000000000012</v>
      </c>
      <c r="U1365" s="27">
        <f t="shared" si="160"/>
        <v>-58.965000000000011</v>
      </c>
      <c r="V1365" s="27">
        <f t="shared" si="160"/>
        <v>38.628999999999941</v>
      </c>
      <c r="W1365" s="4" t="s">
        <v>1837</v>
      </c>
    </row>
    <row r="1366" spans="1:23" s="4" customFormat="1" ht="15" customHeight="1" x14ac:dyDescent="0.25">
      <c r="A1366" s="1"/>
      <c r="B1366" s="16">
        <v>44139</v>
      </c>
      <c r="C1366" s="8" t="s">
        <v>27</v>
      </c>
      <c r="D1366" s="8" t="s">
        <v>48</v>
      </c>
      <c r="E1366" s="9">
        <v>3</v>
      </c>
      <c r="F1366" s="8" t="s">
        <v>1840</v>
      </c>
      <c r="G1366" s="8" t="s">
        <v>30</v>
      </c>
      <c r="H1366" s="39">
        <v>3</v>
      </c>
      <c r="I1366" s="10">
        <v>3.43</v>
      </c>
      <c r="J1366" s="8" t="s">
        <v>7</v>
      </c>
      <c r="K1366" s="29"/>
      <c r="L1366" s="29"/>
      <c r="M1366" s="29"/>
      <c r="N1366" s="29"/>
      <c r="O1366" s="25">
        <f t="shared" si="156"/>
        <v>-3</v>
      </c>
      <c r="P1366" s="25">
        <f t="shared" si="157"/>
        <v>-3</v>
      </c>
      <c r="Q1366" s="25">
        <f t="shared" si="158"/>
        <v>-3</v>
      </c>
      <c r="R1366" s="33">
        <f t="shared" si="159"/>
        <v>-3</v>
      </c>
      <c r="S1366" s="27">
        <f t="shared" si="160"/>
        <v>18.369999999999827</v>
      </c>
      <c r="T1366" s="27">
        <f t="shared" si="160"/>
        <v>-151.71000000000012</v>
      </c>
      <c r="U1366" s="27">
        <f t="shared" si="160"/>
        <v>-61.965000000000011</v>
      </c>
      <c r="V1366" s="27">
        <f t="shared" si="160"/>
        <v>35.628999999999941</v>
      </c>
      <c r="W1366" s="4" t="s">
        <v>1839</v>
      </c>
    </row>
    <row r="1367" spans="1:23" s="4" customFormat="1" ht="15" customHeight="1" x14ac:dyDescent="0.25">
      <c r="A1367" s="1"/>
      <c r="B1367" s="16">
        <v>44139</v>
      </c>
      <c r="C1367" s="8" t="s">
        <v>27</v>
      </c>
      <c r="D1367" s="8" t="s">
        <v>48</v>
      </c>
      <c r="E1367" s="9">
        <v>3</v>
      </c>
      <c r="F1367" s="8" t="s">
        <v>1841</v>
      </c>
      <c r="G1367" s="8" t="s">
        <v>30</v>
      </c>
      <c r="H1367" s="39">
        <v>3</v>
      </c>
      <c r="I1367" s="10">
        <v>3.89</v>
      </c>
      <c r="J1367" s="8" t="s">
        <v>14</v>
      </c>
      <c r="K1367" s="29">
        <v>11</v>
      </c>
      <c r="L1367" s="29">
        <v>7.9</v>
      </c>
      <c r="M1367" s="29">
        <v>10</v>
      </c>
      <c r="N1367" s="29">
        <v>7.2</v>
      </c>
      <c r="O1367" s="25">
        <f t="shared" si="156"/>
        <v>30</v>
      </c>
      <c r="P1367" s="25">
        <f t="shared" si="157"/>
        <v>20.700000000000003</v>
      </c>
      <c r="Q1367" s="25">
        <f t="shared" si="158"/>
        <v>27</v>
      </c>
      <c r="R1367" s="33">
        <f t="shared" si="159"/>
        <v>18.600000000000001</v>
      </c>
      <c r="S1367" s="27">
        <f t="shared" si="160"/>
        <v>48.369999999999827</v>
      </c>
      <c r="T1367" s="27">
        <f t="shared" si="160"/>
        <v>-131.0100000000001</v>
      </c>
      <c r="U1367" s="27">
        <f t="shared" si="160"/>
        <v>-34.965000000000011</v>
      </c>
      <c r="V1367" s="27">
        <f t="shared" si="160"/>
        <v>54.228999999999942</v>
      </c>
      <c r="W1367" s="4" t="s">
        <v>1839</v>
      </c>
    </row>
    <row r="1368" spans="1:23" s="4" customFormat="1" ht="15" customHeight="1" x14ac:dyDescent="0.25">
      <c r="A1368" s="1"/>
      <c r="B1368" s="16">
        <v>44139</v>
      </c>
      <c r="C1368" s="8" t="s">
        <v>27</v>
      </c>
      <c r="D1368" s="8" t="s">
        <v>48</v>
      </c>
      <c r="E1368" s="9">
        <v>6</v>
      </c>
      <c r="F1368" s="8" t="s">
        <v>168</v>
      </c>
      <c r="G1368" s="8" t="s">
        <v>30</v>
      </c>
      <c r="H1368" s="39">
        <v>2</v>
      </c>
      <c r="I1368" s="10">
        <v>3.74</v>
      </c>
      <c r="J1368" s="8" t="s">
        <v>28</v>
      </c>
      <c r="K1368" s="29"/>
      <c r="L1368" s="29"/>
      <c r="M1368" s="29"/>
      <c r="N1368" s="29"/>
      <c r="O1368" s="25">
        <f t="shared" si="156"/>
        <v>-2</v>
      </c>
      <c r="P1368" s="25">
        <f t="shared" si="157"/>
        <v>-2</v>
      </c>
      <c r="Q1368" s="25">
        <f t="shared" si="158"/>
        <v>-2</v>
      </c>
      <c r="R1368" s="33">
        <f t="shared" si="159"/>
        <v>-2</v>
      </c>
      <c r="S1368" s="27">
        <f t="shared" si="160"/>
        <v>46.369999999999827</v>
      </c>
      <c r="T1368" s="27">
        <f t="shared" si="160"/>
        <v>-133.0100000000001</v>
      </c>
      <c r="U1368" s="27">
        <f t="shared" si="160"/>
        <v>-36.965000000000011</v>
      </c>
      <c r="V1368" s="27">
        <f t="shared" si="160"/>
        <v>52.228999999999942</v>
      </c>
      <c r="W1368" s="4" t="s">
        <v>1842</v>
      </c>
    </row>
    <row r="1369" spans="1:23" s="4" customFormat="1" ht="15" customHeight="1" x14ac:dyDescent="0.25">
      <c r="A1369" s="1"/>
      <c r="B1369" s="16">
        <v>44139</v>
      </c>
      <c r="C1369" s="8" t="s">
        <v>27</v>
      </c>
      <c r="D1369" s="8" t="s">
        <v>48</v>
      </c>
      <c r="E1369" s="9">
        <v>6</v>
      </c>
      <c r="F1369" s="8" t="s">
        <v>1843</v>
      </c>
      <c r="G1369" s="8" t="s">
        <v>30</v>
      </c>
      <c r="H1369" s="39">
        <v>2</v>
      </c>
      <c r="I1369" s="10">
        <v>4.97</v>
      </c>
      <c r="J1369" s="8" t="s">
        <v>33</v>
      </c>
      <c r="K1369" s="29"/>
      <c r="L1369" s="29"/>
      <c r="M1369" s="29"/>
      <c r="N1369" s="29"/>
      <c r="O1369" s="25">
        <f t="shared" si="156"/>
        <v>-2</v>
      </c>
      <c r="P1369" s="25">
        <f t="shared" si="157"/>
        <v>-2</v>
      </c>
      <c r="Q1369" s="25">
        <f t="shared" si="158"/>
        <v>-2</v>
      </c>
      <c r="R1369" s="33">
        <f t="shared" si="159"/>
        <v>-2</v>
      </c>
      <c r="S1369" s="27">
        <f t="shared" ref="S1369:V1384" si="161">O1369+S1368</f>
        <v>44.369999999999827</v>
      </c>
      <c r="T1369" s="27">
        <f t="shared" si="161"/>
        <v>-135.0100000000001</v>
      </c>
      <c r="U1369" s="27">
        <f t="shared" si="161"/>
        <v>-38.965000000000011</v>
      </c>
      <c r="V1369" s="27">
        <f t="shared" si="161"/>
        <v>50.228999999999942</v>
      </c>
      <c r="W1369" s="4" t="s">
        <v>1842</v>
      </c>
    </row>
    <row r="1370" spans="1:23" s="4" customFormat="1" ht="15" customHeight="1" x14ac:dyDescent="0.25">
      <c r="A1370" s="1"/>
      <c r="B1370" s="16">
        <v>44139</v>
      </c>
      <c r="C1370" s="8" t="s">
        <v>27</v>
      </c>
      <c r="D1370" s="8" t="s">
        <v>48</v>
      </c>
      <c r="E1370" s="9">
        <v>7</v>
      </c>
      <c r="F1370" s="8" t="s">
        <v>1400</v>
      </c>
      <c r="G1370" s="8" t="s">
        <v>30</v>
      </c>
      <c r="H1370" s="39">
        <v>2</v>
      </c>
      <c r="I1370" s="10">
        <v>3.33</v>
      </c>
      <c r="J1370" s="8" t="s">
        <v>28</v>
      </c>
      <c r="K1370" s="29"/>
      <c r="L1370" s="29"/>
      <c r="M1370" s="29"/>
      <c r="N1370" s="29"/>
      <c r="O1370" s="25">
        <f t="shared" si="156"/>
        <v>-2</v>
      </c>
      <c r="P1370" s="25">
        <f t="shared" si="157"/>
        <v>-2</v>
      </c>
      <c r="Q1370" s="25">
        <f t="shared" si="158"/>
        <v>-2</v>
      </c>
      <c r="R1370" s="33">
        <f t="shared" si="159"/>
        <v>-2</v>
      </c>
      <c r="S1370" s="27">
        <f t="shared" si="161"/>
        <v>42.369999999999827</v>
      </c>
      <c r="T1370" s="27">
        <f t="shared" si="161"/>
        <v>-137.0100000000001</v>
      </c>
      <c r="U1370" s="27">
        <f t="shared" si="161"/>
        <v>-40.965000000000011</v>
      </c>
      <c r="V1370" s="27">
        <f t="shared" si="161"/>
        <v>48.228999999999942</v>
      </c>
      <c r="W1370" s="4" t="s">
        <v>1844</v>
      </c>
    </row>
    <row r="1371" spans="1:23" s="4" customFormat="1" ht="15" customHeight="1" x14ac:dyDescent="0.25">
      <c r="A1371" s="1"/>
      <c r="B1371" s="16">
        <v>44139</v>
      </c>
      <c r="C1371" s="8" t="s">
        <v>27</v>
      </c>
      <c r="D1371" s="8" t="s">
        <v>48</v>
      </c>
      <c r="E1371" s="9">
        <v>7</v>
      </c>
      <c r="F1371" s="8" t="s">
        <v>1845</v>
      </c>
      <c r="G1371" s="8" t="s">
        <v>30</v>
      </c>
      <c r="H1371" s="39">
        <v>2</v>
      </c>
      <c r="I1371" s="10">
        <v>8.66</v>
      </c>
      <c r="J1371" s="8" t="s">
        <v>7</v>
      </c>
      <c r="K1371" s="29"/>
      <c r="L1371" s="29"/>
      <c r="M1371" s="29"/>
      <c r="N1371" s="29"/>
      <c r="O1371" s="25">
        <f t="shared" si="156"/>
        <v>-2</v>
      </c>
      <c r="P1371" s="25">
        <f t="shared" si="157"/>
        <v>-2</v>
      </c>
      <c r="Q1371" s="25">
        <f t="shared" si="158"/>
        <v>-2</v>
      </c>
      <c r="R1371" s="33">
        <f t="shared" si="159"/>
        <v>-2</v>
      </c>
      <c r="S1371" s="27">
        <f t="shared" si="161"/>
        <v>40.369999999999827</v>
      </c>
      <c r="T1371" s="27">
        <f t="shared" si="161"/>
        <v>-139.0100000000001</v>
      </c>
      <c r="U1371" s="27">
        <f t="shared" si="161"/>
        <v>-42.965000000000011</v>
      </c>
      <c r="V1371" s="27">
        <f t="shared" si="161"/>
        <v>46.228999999999942</v>
      </c>
      <c r="W1371" s="4" t="s">
        <v>1844</v>
      </c>
    </row>
    <row r="1372" spans="1:23" s="4" customFormat="1" ht="15" customHeight="1" x14ac:dyDescent="0.25">
      <c r="A1372" s="1"/>
      <c r="B1372" s="16">
        <v>44140</v>
      </c>
      <c r="C1372" s="8" t="s">
        <v>167</v>
      </c>
      <c r="D1372" s="8" t="s">
        <v>582</v>
      </c>
      <c r="E1372" s="9">
        <v>2</v>
      </c>
      <c r="F1372" s="8" t="s">
        <v>1847</v>
      </c>
      <c r="G1372" s="8" t="s">
        <v>30</v>
      </c>
      <c r="H1372" s="39">
        <v>2</v>
      </c>
      <c r="I1372" s="10">
        <v>2.2000000000000002</v>
      </c>
      <c r="J1372" s="8" t="s">
        <v>14</v>
      </c>
      <c r="K1372" s="29">
        <v>2.6</v>
      </c>
      <c r="L1372" s="29">
        <v>2.7</v>
      </c>
      <c r="M1372" s="29">
        <v>2.6</v>
      </c>
      <c r="N1372" s="29">
        <v>2.83</v>
      </c>
      <c r="O1372" s="25">
        <f t="shared" si="156"/>
        <v>3.2</v>
      </c>
      <c r="P1372" s="25">
        <f t="shared" si="157"/>
        <v>3.4000000000000004</v>
      </c>
      <c r="Q1372" s="25">
        <f t="shared" si="158"/>
        <v>3.2</v>
      </c>
      <c r="R1372" s="33">
        <f t="shared" si="159"/>
        <v>3.66</v>
      </c>
      <c r="S1372" s="27">
        <f t="shared" si="161"/>
        <v>43.56999999999983</v>
      </c>
      <c r="T1372" s="27">
        <f t="shared" si="161"/>
        <v>-135.6100000000001</v>
      </c>
      <c r="U1372" s="27">
        <f t="shared" si="161"/>
        <v>-39.765000000000008</v>
      </c>
      <c r="V1372" s="27">
        <f t="shared" si="161"/>
        <v>49.888999999999939</v>
      </c>
      <c r="W1372" s="4" t="s">
        <v>1846</v>
      </c>
    </row>
    <row r="1373" spans="1:23" s="4" customFormat="1" ht="15" customHeight="1" x14ac:dyDescent="0.25">
      <c r="A1373" s="1"/>
      <c r="B1373" s="16">
        <v>44140</v>
      </c>
      <c r="C1373" s="8" t="s">
        <v>167</v>
      </c>
      <c r="D1373" s="8" t="s">
        <v>582</v>
      </c>
      <c r="E1373" s="9">
        <v>4</v>
      </c>
      <c r="F1373" s="8" t="s">
        <v>94</v>
      </c>
      <c r="G1373" s="8" t="s">
        <v>30</v>
      </c>
      <c r="H1373" s="39">
        <v>3</v>
      </c>
      <c r="I1373" s="10">
        <v>3.29</v>
      </c>
      <c r="J1373" s="8" t="s">
        <v>28</v>
      </c>
      <c r="K1373" s="29"/>
      <c r="L1373" s="29"/>
      <c r="M1373" s="29"/>
      <c r="N1373" s="29"/>
      <c r="O1373" s="25">
        <f t="shared" si="156"/>
        <v>-3</v>
      </c>
      <c r="P1373" s="25">
        <f t="shared" si="157"/>
        <v>-3</v>
      </c>
      <c r="Q1373" s="25">
        <f t="shared" si="158"/>
        <v>-3</v>
      </c>
      <c r="R1373" s="33">
        <f t="shared" si="159"/>
        <v>-3</v>
      </c>
      <c r="S1373" s="27">
        <f t="shared" si="161"/>
        <v>40.56999999999983</v>
      </c>
      <c r="T1373" s="27">
        <f t="shared" si="161"/>
        <v>-138.6100000000001</v>
      </c>
      <c r="U1373" s="27">
        <f t="shared" si="161"/>
        <v>-42.765000000000008</v>
      </c>
      <c r="V1373" s="27">
        <f t="shared" si="161"/>
        <v>46.888999999999939</v>
      </c>
      <c r="W1373" s="4" t="s">
        <v>1848</v>
      </c>
    </row>
    <row r="1374" spans="1:23" s="4" customFormat="1" ht="15" customHeight="1" x14ac:dyDescent="0.25">
      <c r="A1374" s="1"/>
      <c r="B1374" s="16">
        <v>44140</v>
      </c>
      <c r="C1374" s="8" t="s">
        <v>167</v>
      </c>
      <c r="D1374" s="8" t="s">
        <v>582</v>
      </c>
      <c r="E1374" s="9">
        <v>4</v>
      </c>
      <c r="F1374" s="8" t="s">
        <v>1849</v>
      </c>
      <c r="G1374" s="8" t="s">
        <v>30</v>
      </c>
      <c r="H1374" s="39">
        <v>2</v>
      </c>
      <c r="I1374" s="10">
        <v>2.36</v>
      </c>
      <c r="J1374" s="8" t="s">
        <v>7</v>
      </c>
      <c r="K1374" s="29"/>
      <c r="L1374" s="29"/>
      <c r="M1374" s="29"/>
      <c r="N1374" s="29"/>
      <c r="O1374" s="25">
        <f t="shared" si="156"/>
        <v>-2</v>
      </c>
      <c r="P1374" s="25">
        <f t="shared" si="157"/>
        <v>-2</v>
      </c>
      <c r="Q1374" s="25">
        <f t="shared" si="158"/>
        <v>-2</v>
      </c>
      <c r="R1374" s="33">
        <f t="shared" si="159"/>
        <v>-2</v>
      </c>
      <c r="S1374" s="27">
        <f t="shared" si="161"/>
        <v>38.56999999999983</v>
      </c>
      <c r="T1374" s="27">
        <f t="shared" si="161"/>
        <v>-140.6100000000001</v>
      </c>
      <c r="U1374" s="27">
        <f t="shared" si="161"/>
        <v>-44.765000000000008</v>
      </c>
      <c r="V1374" s="27">
        <f t="shared" si="161"/>
        <v>44.888999999999939</v>
      </c>
      <c r="W1374" s="4" t="s">
        <v>1848</v>
      </c>
    </row>
    <row r="1375" spans="1:23" s="4" customFormat="1" ht="15" customHeight="1" x14ac:dyDescent="0.25">
      <c r="A1375" s="1"/>
      <c r="B1375" s="16">
        <v>44140</v>
      </c>
      <c r="C1375" s="8" t="s">
        <v>167</v>
      </c>
      <c r="D1375" s="8" t="s">
        <v>582</v>
      </c>
      <c r="E1375" s="9">
        <v>5</v>
      </c>
      <c r="F1375" s="8" t="s">
        <v>1851</v>
      </c>
      <c r="G1375" s="8" t="s">
        <v>30</v>
      </c>
      <c r="H1375" s="39">
        <v>4</v>
      </c>
      <c r="I1375" s="10">
        <v>4.9800000000000004</v>
      </c>
      <c r="J1375" s="8" t="s">
        <v>7</v>
      </c>
      <c r="K1375" s="29"/>
      <c r="L1375" s="29"/>
      <c r="M1375" s="29"/>
      <c r="N1375" s="29"/>
      <c r="O1375" s="25">
        <f t="shared" si="156"/>
        <v>-4</v>
      </c>
      <c r="P1375" s="25">
        <f t="shared" si="157"/>
        <v>-4</v>
      </c>
      <c r="Q1375" s="25">
        <f t="shared" si="158"/>
        <v>-4</v>
      </c>
      <c r="R1375" s="33">
        <f t="shared" si="159"/>
        <v>-4</v>
      </c>
      <c r="S1375" s="27">
        <f t="shared" si="161"/>
        <v>34.56999999999983</v>
      </c>
      <c r="T1375" s="27">
        <f t="shared" si="161"/>
        <v>-144.6100000000001</v>
      </c>
      <c r="U1375" s="27">
        <f t="shared" si="161"/>
        <v>-48.765000000000008</v>
      </c>
      <c r="V1375" s="27">
        <f t="shared" si="161"/>
        <v>40.888999999999939</v>
      </c>
      <c r="W1375" s="4" t="s">
        <v>1850</v>
      </c>
    </row>
    <row r="1376" spans="1:23" s="4" customFormat="1" ht="15" customHeight="1" x14ac:dyDescent="0.25">
      <c r="A1376" s="1"/>
      <c r="B1376" s="16">
        <v>44140</v>
      </c>
      <c r="C1376" s="8" t="s">
        <v>167</v>
      </c>
      <c r="D1376" s="8" t="s">
        <v>582</v>
      </c>
      <c r="E1376" s="9">
        <v>5</v>
      </c>
      <c r="F1376" s="8" t="s">
        <v>1852</v>
      </c>
      <c r="G1376" s="8" t="s">
        <v>30</v>
      </c>
      <c r="H1376" s="39">
        <v>1</v>
      </c>
      <c r="I1376" s="10">
        <v>5.55</v>
      </c>
      <c r="J1376" s="8" t="s">
        <v>14</v>
      </c>
      <c r="K1376" s="29">
        <v>6</v>
      </c>
      <c r="L1376" s="29">
        <v>8</v>
      </c>
      <c r="M1376" s="29">
        <v>8.5</v>
      </c>
      <c r="N1376" s="29">
        <v>8.43</v>
      </c>
      <c r="O1376" s="25">
        <f t="shared" si="156"/>
        <v>5</v>
      </c>
      <c r="P1376" s="25">
        <f t="shared" si="157"/>
        <v>7</v>
      </c>
      <c r="Q1376" s="25">
        <f t="shared" si="158"/>
        <v>7.5</v>
      </c>
      <c r="R1376" s="33">
        <f t="shared" si="159"/>
        <v>7.43</v>
      </c>
      <c r="S1376" s="27">
        <f t="shared" si="161"/>
        <v>39.56999999999983</v>
      </c>
      <c r="T1376" s="27">
        <f t="shared" si="161"/>
        <v>-137.6100000000001</v>
      </c>
      <c r="U1376" s="27">
        <f t="shared" si="161"/>
        <v>-41.265000000000008</v>
      </c>
      <c r="V1376" s="27">
        <f t="shared" si="161"/>
        <v>48.318999999999939</v>
      </c>
      <c r="W1376" s="4" t="s">
        <v>1850</v>
      </c>
    </row>
    <row r="1377" spans="1:23" s="4" customFormat="1" ht="15" customHeight="1" x14ac:dyDescent="0.25">
      <c r="A1377" s="1"/>
      <c r="B1377" s="16">
        <v>44141</v>
      </c>
      <c r="C1377" s="8" t="s">
        <v>127</v>
      </c>
      <c r="D1377" s="8" t="s">
        <v>36</v>
      </c>
      <c r="E1377" s="9">
        <v>3</v>
      </c>
      <c r="F1377" s="8" t="s">
        <v>897</v>
      </c>
      <c r="G1377" s="8" t="s">
        <v>30</v>
      </c>
      <c r="H1377" s="39">
        <v>5</v>
      </c>
      <c r="I1377" s="10">
        <v>2.57</v>
      </c>
      <c r="J1377" s="8" t="s">
        <v>14</v>
      </c>
      <c r="K1377" s="29">
        <v>3.6</v>
      </c>
      <c r="L1377" s="29">
        <v>2.6</v>
      </c>
      <c r="M1377" s="29">
        <v>2.8</v>
      </c>
      <c r="N1377" s="29">
        <v>2.65</v>
      </c>
      <c r="O1377" s="25">
        <f t="shared" si="156"/>
        <v>13</v>
      </c>
      <c r="P1377" s="25">
        <f t="shared" si="157"/>
        <v>8</v>
      </c>
      <c r="Q1377" s="25">
        <f t="shared" si="158"/>
        <v>9</v>
      </c>
      <c r="R1377" s="33">
        <f t="shared" si="159"/>
        <v>8.25</v>
      </c>
      <c r="S1377" s="27">
        <f t="shared" si="161"/>
        <v>52.56999999999983</v>
      </c>
      <c r="T1377" s="27">
        <f t="shared" si="161"/>
        <v>-129.6100000000001</v>
      </c>
      <c r="U1377" s="27">
        <f t="shared" si="161"/>
        <v>-32.265000000000008</v>
      </c>
      <c r="V1377" s="27">
        <f t="shared" si="161"/>
        <v>56.568999999999939</v>
      </c>
      <c r="W1377" s="4" t="s">
        <v>1853</v>
      </c>
    </row>
    <row r="1378" spans="1:23" s="4" customFormat="1" ht="15" customHeight="1" x14ac:dyDescent="0.25">
      <c r="A1378" s="1"/>
      <c r="B1378" s="16">
        <v>44141</v>
      </c>
      <c r="C1378" s="8" t="s">
        <v>127</v>
      </c>
      <c r="D1378" s="8" t="s">
        <v>36</v>
      </c>
      <c r="E1378" s="9">
        <v>3</v>
      </c>
      <c r="F1378" s="8" t="s">
        <v>1560</v>
      </c>
      <c r="G1378" s="8" t="s">
        <v>30</v>
      </c>
      <c r="H1378" s="39">
        <v>1.5</v>
      </c>
      <c r="I1378" s="10">
        <v>9.2899999999999991</v>
      </c>
      <c r="J1378" s="8" t="s">
        <v>28</v>
      </c>
      <c r="K1378" s="29"/>
      <c r="L1378" s="29"/>
      <c r="M1378" s="29"/>
      <c r="N1378" s="29"/>
      <c r="O1378" s="25">
        <f t="shared" si="156"/>
        <v>-1.5</v>
      </c>
      <c r="P1378" s="25">
        <f t="shared" si="157"/>
        <v>-1.5</v>
      </c>
      <c r="Q1378" s="25">
        <f t="shared" si="158"/>
        <v>-1.5</v>
      </c>
      <c r="R1378" s="33">
        <f t="shared" si="159"/>
        <v>-1.5</v>
      </c>
      <c r="S1378" s="27">
        <f t="shared" si="161"/>
        <v>51.06999999999983</v>
      </c>
      <c r="T1378" s="27">
        <f t="shared" si="161"/>
        <v>-131.1100000000001</v>
      </c>
      <c r="U1378" s="27">
        <f t="shared" si="161"/>
        <v>-33.765000000000008</v>
      </c>
      <c r="V1378" s="27">
        <f t="shared" si="161"/>
        <v>55.068999999999939</v>
      </c>
      <c r="W1378" s="4" t="s">
        <v>1853</v>
      </c>
    </row>
    <row r="1379" spans="1:23" s="4" customFormat="1" ht="15" customHeight="1" x14ac:dyDescent="0.25">
      <c r="A1379" s="1"/>
      <c r="B1379" s="16">
        <v>44142</v>
      </c>
      <c r="C1379" s="8" t="s">
        <v>25</v>
      </c>
      <c r="D1379" s="8" t="s">
        <v>113</v>
      </c>
      <c r="E1379" s="9">
        <v>2</v>
      </c>
      <c r="F1379" s="8" t="s">
        <v>1855</v>
      </c>
      <c r="G1379" s="8" t="s">
        <v>30</v>
      </c>
      <c r="H1379" s="39">
        <v>5</v>
      </c>
      <c r="I1379" s="10">
        <v>2.86</v>
      </c>
      <c r="J1379" s="8" t="s">
        <v>14</v>
      </c>
      <c r="K1379" s="29">
        <v>4</v>
      </c>
      <c r="L1379" s="29">
        <v>6.1</v>
      </c>
      <c r="M1379" s="29">
        <v>6.1</v>
      </c>
      <c r="N1379" s="29">
        <v>3.14</v>
      </c>
      <c r="O1379" s="25">
        <f t="shared" si="156"/>
        <v>15</v>
      </c>
      <c r="P1379" s="25">
        <f t="shared" si="157"/>
        <v>25.5</v>
      </c>
      <c r="Q1379" s="25">
        <f t="shared" si="158"/>
        <v>25.5</v>
      </c>
      <c r="R1379" s="33">
        <f t="shared" si="159"/>
        <v>10.700000000000001</v>
      </c>
      <c r="S1379" s="27">
        <f t="shared" si="161"/>
        <v>66.069999999999823</v>
      </c>
      <c r="T1379" s="27">
        <f t="shared" si="161"/>
        <v>-105.6100000000001</v>
      </c>
      <c r="U1379" s="27">
        <f t="shared" si="161"/>
        <v>-8.2650000000000077</v>
      </c>
      <c r="V1379" s="27">
        <f t="shared" si="161"/>
        <v>65.768999999999934</v>
      </c>
      <c r="W1379" s="4" t="s">
        <v>1854</v>
      </c>
    </row>
    <row r="1380" spans="1:23" s="4" customFormat="1" ht="15" customHeight="1" x14ac:dyDescent="0.25">
      <c r="A1380" s="1"/>
      <c r="B1380" s="16">
        <v>44142</v>
      </c>
      <c r="C1380" s="8" t="s">
        <v>25</v>
      </c>
      <c r="D1380" s="8" t="s">
        <v>113</v>
      </c>
      <c r="E1380" s="9">
        <v>2</v>
      </c>
      <c r="F1380" s="8" t="s">
        <v>1855</v>
      </c>
      <c r="G1380" s="8" t="s">
        <v>31</v>
      </c>
      <c r="H1380" s="39">
        <v>3</v>
      </c>
      <c r="I1380" s="10">
        <v>2.86</v>
      </c>
      <c r="J1380" s="8" t="s">
        <v>14</v>
      </c>
      <c r="K1380" s="29">
        <v>1.65</v>
      </c>
      <c r="L1380" s="29">
        <v>1.6</v>
      </c>
      <c r="M1380" s="29"/>
      <c r="N1380" s="29">
        <v>1.36</v>
      </c>
      <c r="O1380" s="25">
        <f t="shared" si="156"/>
        <v>1.9499999999999993</v>
      </c>
      <c r="P1380" s="25">
        <f t="shared" si="157"/>
        <v>1.8000000000000007</v>
      </c>
      <c r="Q1380" s="25">
        <f t="shared" si="158"/>
        <v>1.08</v>
      </c>
      <c r="R1380" s="33">
        <f t="shared" si="159"/>
        <v>1.08</v>
      </c>
      <c r="S1380" s="27">
        <f t="shared" si="161"/>
        <v>68.019999999999825</v>
      </c>
      <c r="T1380" s="27">
        <f t="shared" si="161"/>
        <v>-103.8100000000001</v>
      </c>
      <c r="U1380" s="27">
        <f t="shared" si="161"/>
        <v>-7.1850000000000076</v>
      </c>
      <c r="V1380" s="27">
        <f t="shared" si="161"/>
        <v>66.848999999999933</v>
      </c>
      <c r="W1380" s="4" t="s">
        <v>1854</v>
      </c>
    </row>
    <row r="1381" spans="1:23" s="4" customFormat="1" ht="15" customHeight="1" x14ac:dyDescent="0.25">
      <c r="A1381" s="1"/>
      <c r="B1381" s="16">
        <v>44142</v>
      </c>
      <c r="C1381" s="8" t="s">
        <v>25</v>
      </c>
      <c r="D1381" s="8" t="s">
        <v>113</v>
      </c>
      <c r="E1381" s="9">
        <v>6</v>
      </c>
      <c r="F1381" s="8" t="s">
        <v>698</v>
      </c>
      <c r="G1381" s="8" t="s">
        <v>30</v>
      </c>
      <c r="H1381" s="39">
        <v>1</v>
      </c>
      <c r="I1381" s="10">
        <v>3.71</v>
      </c>
      <c r="J1381" s="8" t="s">
        <v>14</v>
      </c>
      <c r="K1381" s="29">
        <v>4</v>
      </c>
      <c r="L1381" s="29">
        <v>4.5</v>
      </c>
      <c r="M1381" s="29">
        <v>4.5999999999999996</v>
      </c>
      <c r="N1381" s="29">
        <v>4.9000000000000004</v>
      </c>
      <c r="O1381" s="25">
        <f t="shared" si="156"/>
        <v>3</v>
      </c>
      <c r="P1381" s="25">
        <f t="shared" si="157"/>
        <v>3.5</v>
      </c>
      <c r="Q1381" s="25">
        <f t="shared" si="158"/>
        <v>3.5999999999999996</v>
      </c>
      <c r="R1381" s="33">
        <f t="shared" si="159"/>
        <v>3.9000000000000004</v>
      </c>
      <c r="S1381" s="27">
        <f t="shared" si="161"/>
        <v>71.019999999999825</v>
      </c>
      <c r="T1381" s="27">
        <f t="shared" si="161"/>
        <v>-100.3100000000001</v>
      </c>
      <c r="U1381" s="27">
        <f t="shared" si="161"/>
        <v>-3.585000000000008</v>
      </c>
      <c r="V1381" s="27">
        <f t="shared" si="161"/>
        <v>70.748999999999938</v>
      </c>
      <c r="W1381" s="4" t="s">
        <v>1856</v>
      </c>
    </row>
    <row r="1382" spans="1:23" s="4" customFormat="1" ht="15" customHeight="1" x14ac:dyDescent="0.25">
      <c r="A1382" s="1"/>
      <c r="B1382" s="16">
        <v>44142</v>
      </c>
      <c r="C1382" s="8" t="s">
        <v>25</v>
      </c>
      <c r="D1382" s="8" t="s">
        <v>113</v>
      </c>
      <c r="E1382" s="9">
        <v>6</v>
      </c>
      <c r="F1382" s="8" t="s">
        <v>1857</v>
      </c>
      <c r="G1382" s="8" t="s">
        <v>30</v>
      </c>
      <c r="H1382" s="39">
        <v>1</v>
      </c>
      <c r="I1382" s="10">
        <v>5.93</v>
      </c>
      <c r="J1382" s="8" t="s">
        <v>7</v>
      </c>
      <c r="K1382" s="29"/>
      <c r="L1382" s="29"/>
      <c r="M1382" s="29"/>
      <c r="N1382" s="29"/>
      <c r="O1382" s="25">
        <f t="shared" si="156"/>
        <v>-1</v>
      </c>
      <c r="P1382" s="25">
        <f t="shared" si="157"/>
        <v>-1</v>
      </c>
      <c r="Q1382" s="25">
        <f t="shared" si="158"/>
        <v>-1</v>
      </c>
      <c r="R1382" s="33">
        <f t="shared" si="159"/>
        <v>-1</v>
      </c>
      <c r="S1382" s="27">
        <f t="shared" si="161"/>
        <v>70.019999999999825</v>
      </c>
      <c r="T1382" s="27">
        <f t="shared" si="161"/>
        <v>-101.3100000000001</v>
      </c>
      <c r="U1382" s="27">
        <f t="shared" si="161"/>
        <v>-4.585000000000008</v>
      </c>
      <c r="V1382" s="27">
        <f t="shared" si="161"/>
        <v>69.748999999999938</v>
      </c>
      <c r="W1382" s="4" t="s">
        <v>1856</v>
      </c>
    </row>
    <row r="1383" spans="1:23" s="4" customFormat="1" ht="15" customHeight="1" x14ac:dyDescent="0.25">
      <c r="A1383" s="1"/>
      <c r="B1383" s="16">
        <v>44142</v>
      </c>
      <c r="C1383" s="8" t="s">
        <v>25</v>
      </c>
      <c r="D1383" s="8" t="s">
        <v>113</v>
      </c>
      <c r="E1383" s="9">
        <v>7</v>
      </c>
      <c r="F1383" s="8" t="s">
        <v>1859</v>
      </c>
      <c r="G1383" s="8" t="s">
        <v>30</v>
      </c>
      <c r="H1383" s="39">
        <v>1</v>
      </c>
      <c r="I1383" s="10">
        <v>6.68</v>
      </c>
      <c r="J1383" s="8" t="s">
        <v>28</v>
      </c>
      <c r="K1383" s="29"/>
      <c r="L1383" s="29"/>
      <c r="M1383" s="29"/>
      <c r="N1383" s="29"/>
      <c r="O1383" s="25">
        <f t="shared" si="156"/>
        <v>-1</v>
      </c>
      <c r="P1383" s="25">
        <f t="shared" si="157"/>
        <v>-1</v>
      </c>
      <c r="Q1383" s="25">
        <f t="shared" si="158"/>
        <v>-1</v>
      </c>
      <c r="R1383" s="33">
        <f t="shared" si="159"/>
        <v>-1</v>
      </c>
      <c r="S1383" s="27">
        <f t="shared" si="161"/>
        <v>69.019999999999825</v>
      </c>
      <c r="T1383" s="27">
        <f t="shared" si="161"/>
        <v>-102.3100000000001</v>
      </c>
      <c r="U1383" s="27">
        <f t="shared" si="161"/>
        <v>-5.585000000000008</v>
      </c>
      <c r="V1383" s="27">
        <f t="shared" si="161"/>
        <v>68.748999999999938</v>
      </c>
      <c r="W1383" s="4" t="s">
        <v>1858</v>
      </c>
    </row>
    <row r="1384" spans="1:23" s="4" customFormat="1" ht="15" customHeight="1" x14ac:dyDescent="0.25">
      <c r="A1384" s="1"/>
      <c r="B1384" s="16">
        <v>44142</v>
      </c>
      <c r="C1384" s="8" t="s">
        <v>25</v>
      </c>
      <c r="D1384" s="8" t="s">
        <v>113</v>
      </c>
      <c r="E1384" s="9">
        <v>7</v>
      </c>
      <c r="F1384" s="8" t="s">
        <v>1860</v>
      </c>
      <c r="G1384" s="8" t="s">
        <v>30</v>
      </c>
      <c r="H1384" s="39">
        <v>1</v>
      </c>
      <c r="I1384" s="10">
        <v>18</v>
      </c>
      <c r="J1384" s="8" t="s">
        <v>28</v>
      </c>
      <c r="K1384" s="29"/>
      <c r="L1384" s="29"/>
      <c r="M1384" s="29"/>
      <c r="N1384" s="29"/>
      <c r="O1384" s="25">
        <f t="shared" si="156"/>
        <v>-1</v>
      </c>
      <c r="P1384" s="25">
        <f t="shared" si="157"/>
        <v>-1</v>
      </c>
      <c r="Q1384" s="25">
        <f t="shared" si="158"/>
        <v>-1</v>
      </c>
      <c r="R1384" s="33">
        <f t="shared" si="159"/>
        <v>-1</v>
      </c>
      <c r="S1384" s="27">
        <f t="shared" si="161"/>
        <v>68.019999999999825</v>
      </c>
      <c r="T1384" s="27">
        <f t="shared" si="161"/>
        <v>-103.3100000000001</v>
      </c>
      <c r="U1384" s="27">
        <f t="shared" si="161"/>
        <v>-6.585000000000008</v>
      </c>
      <c r="V1384" s="27">
        <f t="shared" si="161"/>
        <v>67.748999999999938</v>
      </c>
      <c r="W1384" s="4" t="s">
        <v>1858</v>
      </c>
    </row>
    <row r="1385" spans="1:23" s="4" customFormat="1" ht="15" customHeight="1" x14ac:dyDescent="0.25">
      <c r="A1385" s="1"/>
      <c r="B1385" s="16">
        <v>44142</v>
      </c>
      <c r="C1385" s="8" t="s">
        <v>25</v>
      </c>
      <c r="D1385" s="8" t="s">
        <v>65</v>
      </c>
      <c r="E1385" s="9">
        <v>1</v>
      </c>
      <c r="F1385" s="8" t="s">
        <v>519</v>
      </c>
      <c r="G1385" s="8" t="s">
        <v>30</v>
      </c>
      <c r="H1385" s="39">
        <v>2</v>
      </c>
      <c r="I1385" s="10">
        <v>3.05</v>
      </c>
      <c r="J1385" s="8" t="s">
        <v>33</v>
      </c>
      <c r="K1385" s="29"/>
      <c r="L1385" s="29"/>
      <c r="M1385" s="29"/>
      <c r="N1385" s="29"/>
      <c r="O1385" s="25">
        <f t="shared" si="156"/>
        <v>-2</v>
      </c>
      <c r="P1385" s="25">
        <f t="shared" si="157"/>
        <v>-2</v>
      </c>
      <c r="Q1385" s="25">
        <f t="shared" si="158"/>
        <v>-2</v>
      </c>
      <c r="R1385" s="33">
        <f t="shared" si="159"/>
        <v>-2</v>
      </c>
      <c r="S1385" s="27">
        <f t="shared" ref="S1385:V1400" si="162">O1385+S1384</f>
        <v>66.019999999999825</v>
      </c>
      <c r="T1385" s="27">
        <f t="shared" si="162"/>
        <v>-105.3100000000001</v>
      </c>
      <c r="U1385" s="27">
        <f t="shared" si="162"/>
        <v>-8.585000000000008</v>
      </c>
      <c r="V1385" s="27">
        <f t="shared" si="162"/>
        <v>65.748999999999938</v>
      </c>
      <c r="W1385" s="4" t="s">
        <v>1861</v>
      </c>
    </row>
    <row r="1386" spans="1:23" s="4" customFormat="1" ht="15" customHeight="1" x14ac:dyDescent="0.25">
      <c r="A1386" s="1"/>
      <c r="B1386" s="16">
        <v>44142</v>
      </c>
      <c r="C1386" s="8" t="s">
        <v>25</v>
      </c>
      <c r="D1386" s="8" t="s">
        <v>65</v>
      </c>
      <c r="E1386" s="9">
        <v>3</v>
      </c>
      <c r="F1386" s="8" t="s">
        <v>1863</v>
      </c>
      <c r="G1386" s="8" t="s">
        <v>30</v>
      </c>
      <c r="H1386" s="39">
        <v>2</v>
      </c>
      <c r="I1386" s="10">
        <v>1.53</v>
      </c>
      <c r="J1386" s="8" t="s">
        <v>14</v>
      </c>
      <c r="K1386" s="29">
        <v>1.6</v>
      </c>
      <c r="L1386" s="29">
        <v>3.4</v>
      </c>
      <c r="M1386" s="29">
        <v>1.6</v>
      </c>
      <c r="N1386" s="29">
        <v>1.75</v>
      </c>
      <c r="O1386" s="25">
        <f t="shared" si="156"/>
        <v>1.2000000000000002</v>
      </c>
      <c r="P1386" s="25">
        <f t="shared" si="157"/>
        <v>4.8</v>
      </c>
      <c r="Q1386" s="25">
        <f t="shared" si="158"/>
        <v>1.2000000000000002</v>
      </c>
      <c r="R1386" s="33">
        <f t="shared" si="159"/>
        <v>1.5</v>
      </c>
      <c r="S1386" s="27">
        <f t="shared" si="162"/>
        <v>67.219999999999828</v>
      </c>
      <c r="T1386" s="27">
        <f t="shared" si="162"/>
        <v>-100.5100000000001</v>
      </c>
      <c r="U1386" s="27">
        <f t="shared" si="162"/>
        <v>-7.3850000000000078</v>
      </c>
      <c r="V1386" s="27">
        <f t="shared" si="162"/>
        <v>67.248999999999938</v>
      </c>
      <c r="W1386" s="4" t="s">
        <v>1862</v>
      </c>
    </row>
    <row r="1387" spans="1:23" s="4" customFormat="1" ht="15" customHeight="1" x14ac:dyDescent="0.25">
      <c r="A1387" s="1"/>
      <c r="B1387" s="16">
        <v>44142</v>
      </c>
      <c r="C1387" s="8" t="s">
        <v>25</v>
      </c>
      <c r="D1387" s="8" t="s">
        <v>65</v>
      </c>
      <c r="E1387" s="9">
        <v>5</v>
      </c>
      <c r="F1387" s="8" t="s">
        <v>1865</v>
      </c>
      <c r="G1387" s="8" t="s">
        <v>30</v>
      </c>
      <c r="H1387" s="39">
        <v>8</v>
      </c>
      <c r="I1387" s="10">
        <v>3.57</v>
      </c>
      <c r="J1387" s="8" t="s">
        <v>7</v>
      </c>
      <c r="K1387" s="29"/>
      <c r="L1387" s="29"/>
      <c r="M1387" s="29"/>
      <c r="N1387" s="29"/>
      <c r="O1387" s="25">
        <f t="shared" si="156"/>
        <v>-8</v>
      </c>
      <c r="P1387" s="25">
        <f t="shared" si="157"/>
        <v>-8</v>
      </c>
      <c r="Q1387" s="25">
        <f t="shared" si="158"/>
        <v>-8</v>
      </c>
      <c r="R1387" s="33">
        <f t="shared" si="159"/>
        <v>-8</v>
      </c>
      <c r="S1387" s="27">
        <f t="shared" si="162"/>
        <v>59.219999999999828</v>
      </c>
      <c r="T1387" s="27">
        <f t="shared" si="162"/>
        <v>-108.5100000000001</v>
      </c>
      <c r="U1387" s="27">
        <f t="shared" si="162"/>
        <v>-15.385000000000009</v>
      </c>
      <c r="V1387" s="27">
        <f t="shared" si="162"/>
        <v>59.248999999999938</v>
      </c>
      <c r="W1387" s="4" t="s">
        <v>1864</v>
      </c>
    </row>
    <row r="1388" spans="1:23" s="4" customFormat="1" ht="15" customHeight="1" x14ac:dyDescent="0.25">
      <c r="A1388" s="1"/>
      <c r="B1388" s="16">
        <v>44142</v>
      </c>
      <c r="C1388" s="8" t="s">
        <v>25</v>
      </c>
      <c r="D1388" s="8" t="s">
        <v>65</v>
      </c>
      <c r="E1388" s="9">
        <v>5</v>
      </c>
      <c r="F1388" s="8" t="s">
        <v>1866</v>
      </c>
      <c r="G1388" s="8" t="s">
        <v>30</v>
      </c>
      <c r="H1388" s="39">
        <v>2</v>
      </c>
      <c r="I1388" s="10">
        <v>2.38</v>
      </c>
      <c r="J1388" s="8" t="s">
        <v>14</v>
      </c>
      <c r="K1388" s="29">
        <v>2.8</v>
      </c>
      <c r="L1388" s="29">
        <v>8.8000000000000007</v>
      </c>
      <c r="M1388" s="29">
        <v>6</v>
      </c>
      <c r="N1388" s="29">
        <v>5.6</v>
      </c>
      <c r="O1388" s="25">
        <f t="shared" si="156"/>
        <v>3.5999999999999996</v>
      </c>
      <c r="P1388" s="25">
        <f t="shared" si="157"/>
        <v>15.600000000000001</v>
      </c>
      <c r="Q1388" s="25">
        <f t="shared" si="158"/>
        <v>10</v>
      </c>
      <c r="R1388" s="33">
        <f t="shared" si="159"/>
        <v>9.1999999999999993</v>
      </c>
      <c r="S1388" s="27">
        <f t="shared" si="162"/>
        <v>62.81999999999983</v>
      </c>
      <c r="T1388" s="27">
        <f t="shared" si="162"/>
        <v>-92.91000000000011</v>
      </c>
      <c r="U1388" s="27">
        <f t="shared" si="162"/>
        <v>-5.3850000000000087</v>
      </c>
      <c r="V1388" s="27">
        <f t="shared" si="162"/>
        <v>68.448999999999941</v>
      </c>
      <c r="W1388" s="4" t="s">
        <v>1864</v>
      </c>
    </row>
    <row r="1389" spans="1:23" s="4" customFormat="1" ht="15" customHeight="1" x14ac:dyDescent="0.25">
      <c r="A1389" s="1"/>
      <c r="B1389" s="16">
        <v>44142</v>
      </c>
      <c r="C1389" s="8" t="s">
        <v>25</v>
      </c>
      <c r="D1389" s="8" t="s">
        <v>65</v>
      </c>
      <c r="E1389" s="9">
        <v>6</v>
      </c>
      <c r="F1389" s="8" t="s">
        <v>1868</v>
      </c>
      <c r="G1389" s="8" t="s">
        <v>30</v>
      </c>
      <c r="H1389" s="39">
        <v>2</v>
      </c>
      <c r="I1389" s="10">
        <v>3.14</v>
      </c>
      <c r="J1389" s="8" t="s">
        <v>28</v>
      </c>
      <c r="K1389" s="29"/>
      <c r="L1389" s="29"/>
      <c r="M1389" s="29"/>
      <c r="N1389" s="29"/>
      <c r="O1389" s="25">
        <f t="shared" si="156"/>
        <v>-2</v>
      </c>
      <c r="P1389" s="25">
        <f t="shared" si="157"/>
        <v>-2</v>
      </c>
      <c r="Q1389" s="25">
        <f t="shared" si="158"/>
        <v>-2</v>
      </c>
      <c r="R1389" s="33">
        <f t="shared" si="159"/>
        <v>-2</v>
      </c>
      <c r="S1389" s="27">
        <f t="shared" si="162"/>
        <v>60.81999999999983</v>
      </c>
      <c r="T1389" s="27">
        <f t="shared" si="162"/>
        <v>-94.91000000000011</v>
      </c>
      <c r="U1389" s="27">
        <f t="shared" si="162"/>
        <v>-7.3850000000000087</v>
      </c>
      <c r="V1389" s="27">
        <f t="shared" si="162"/>
        <v>66.448999999999941</v>
      </c>
      <c r="W1389" s="4" t="s">
        <v>1867</v>
      </c>
    </row>
    <row r="1390" spans="1:23" s="4" customFormat="1" ht="15" customHeight="1" x14ac:dyDescent="0.25">
      <c r="A1390" s="1"/>
      <c r="B1390" s="16">
        <v>44142</v>
      </c>
      <c r="C1390" s="8" t="s">
        <v>25</v>
      </c>
      <c r="D1390" s="8" t="s">
        <v>65</v>
      </c>
      <c r="E1390" s="9">
        <v>6</v>
      </c>
      <c r="F1390" s="8" t="s">
        <v>1870</v>
      </c>
      <c r="G1390" s="8" t="s">
        <v>30</v>
      </c>
      <c r="H1390" s="39">
        <v>1</v>
      </c>
      <c r="I1390" s="10">
        <v>3.57</v>
      </c>
      <c r="J1390" s="8" t="s">
        <v>7</v>
      </c>
      <c r="K1390" s="29"/>
      <c r="L1390" s="29"/>
      <c r="M1390" s="29"/>
      <c r="N1390" s="29"/>
      <c r="O1390" s="25">
        <f t="shared" si="156"/>
        <v>-1</v>
      </c>
      <c r="P1390" s="25">
        <f t="shared" si="157"/>
        <v>-1</v>
      </c>
      <c r="Q1390" s="25">
        <f t="shared" si="158"/>
        <v>-1</v>
      </c>
      <c r="R1390" s="33">
        <f t="shared" si="159"/>
        <v>-1</v>
      </c>
      <c r="S1390" s="27">
        <f t="shared" si="162"/>
        <v>59.81999999999983</v>
      </c>
      <c r="T1390" s="27">
        <f t="shared" si="162"/>
        <v>-95.91000000000011</v>
      </c>
      <c r="U1390" s="27">
        <f t="shared" si="162"/>
        <v>-8.3850000000000087</v>
      </c>
      <c r="V1390" s="27">
        <f t="shared" si="162"/>
        <v>65.448999999999941</v>
      </c>
      <c r="W1390" s="4" t="s">
        <v>1867</v>
      </c>
    </row>
    <row r="1391" spans="1:23" s="4" customFormat="1" ht="15" customHeight="1" x14ac:dyDescent="0.25">
      <c r="A1391" s="1"/>
      <c r="B1391" s="16">
        <v>44142</v>
      </c>
      <c r="C1391" s="8" t="s">
        <v>25</v>
      </c>
      <c r="D1391" s="8" t="s">
        <v>65</v>
      </c>
      <c r="E1391" s="9">
        <v>6</v>
      </c>
      <c r="F1391" s="8" t="s">
        <v>1869</v>
      </c>
      <c r="G1391" s="8" t="s">
        <v>30</v>
      </c>
      <c r="H1391" s="39">
        <v>1</v>
      </c>
      <c r="I1391" s="10">
        <v>5.55</v>
      </c>
      <c r="J1391" s="8" t="s">
        <v>14</v>
      </c>
      <c r="K1391" s="29">
        <v>4.5999999999999996</v>
      </c>
      <c r="L1391" s="29">
        <v>5.6</v>
      </c>
      <c r="M1391" s="29">
        <v>4.8</v>
      </c>
      <c r="N1391" s="29">
        <v>4.42</v>
      </c>
      <c r="O1391" s="25">
        <f t="shared" si="156"/>
        <v>3.5999999999999996</v>
      </c>
      <c r="P1391" s="25">
        <f t="shared" si="157"/>
        <v>4.5999999999999996</v>
      </c>
      <c r="Q1391" s="25">
        <f t="shared" si="158"/>
        <v>3.8</v>
      </c>
      <c r="R1391" s="33">
        <f t="shared" si="159"/>
        <v>3.42</v>
      </c>
      <c r="S1391" s="27">
        <f t="shared" si="162"/>
        <v>63.419999999999831</v>
      </c>
      <c r="T1391" s="27">
        <f t="shared" si="162"/>
        <v>-91.310000000000116</v>
      </c>
      <c r="U1391" s="27">
        <f t="shared" si="162"/>
        <v>-4.5850000000000088</v>
      </c>
      <c r="V1391" s="27">
        <f t="shared" si="162"/>
        <v>68.868999999999943</v>
      </c>
      <c r="W1391" s="4" t="s">
        <v>1867</v>
      </c>
    </row>
    <row r="1392" spans="1:23" s="4" customFormat="1" ht="15" customHeight="1" x14ac:dyDescent="0.25">
      <c r="A1392" s="1"/>
      <c r="B1392" s="16">
        <v>44142</v>
      </c>
      <c r="C1392" s="8" t="s">
        <v>25</v>
      </c>
      <c r="D1392" s="8" t="s">
        <v>65</v>
      </c>
      <c r="E1392" s="9">
        <v>7</v>
      </c>
      <c r="F1392" s="8" t="s">
        <v>1872</v>
      </c>
      <c r="G1392" s="8" t="s">
        <v>30</v>
      </c>
      <c r="H1392" s="39">
        <v>4</v>
      </c>
      <c r="I1392" s="10">
        <v>2.36</v>
      </c>
      <c r="J1392" s="8" t="s">
        <v>28</v>
      </c>
      <c r="K1392" s="29"/>
      <c r="L1392" s="29"/>
      <c r="M1392" s="29"/>
      <c r="N1392" s="29"/>
      <c r="O1392" s="25">
        <f t="shared" si="156"/>
        <v>-4</v>
      </c>
      <c r="P1392" s="25">
        <f t="shared" si="157"/>
        <v>-4</v>
      </c>
      <c r="Q1392" s="25">
        <f t="shared" si="158"/>
        <v>-4</v>
      </c>
      <c r="R1392" s="33">
        <f t="shared" si="159"/>
        <v>-4</v>
      </c>
      <c r="S1392" s="27">
        <f t="shared" si="162"/>
        <v>59.419999999999831</v>
      </c>
      <c r="T1392" s="27">
        <f t="shared" si="162"/>
        <v>-95.310000000000116</v>
      </c>
      <c r="U1392" s="27">
        <f t="shared" si="162"/>
        <v>-8.585000000000008</v>
      </c>
      <c r="V1392" s="27">
        <f t="shared" si="162"/>
        <v>64.868999999999943</v>
      </c>
      <c r="W1392" s="4" t="s">
        <v>1871</v>
      </c>
    </row>
    <row r="1393" spans="1:23" s="4" customFormat="1" ht="15" customHeight="1" x14ac:dyDescent="0.25">
      <c r="A1393" s="1"/>
      <c r="B1393" s="16">
        <v>44142</v>
      </c>
      <c r="C1393" s="8" t="s">
        <v>25</v>
      </c>
      <c r="D1393" s="8" t="s">
        <v>65</v>
      </c>
      <c r="E1393" s="9">
        <v>7</v>
      </c>
      <c r="F1393" s="8" t="s">
        <v>991</v>
      </c>
      <c r="G1393" s="8" t="s">
        <v>30</v>
      </c>
      <c r="H1393" s="39">
        <v>4</v>
      </c>
      <c r="I1393" s="10">
        <v>3.57</v>
      </c>
      <c r="J1393" s="8" t="s">
        <v>33</v>
      </c>
      <c r="K1393" s="29"/>
      <c r="L1393" s="29"/>
      <c r="M1393" s="29"/>
      <c r="N1393" s="29"/>
      <c r="O1393" s="25">
        <f t="shared" si="156"/>
        <v>-4</v>
      </c>
      <c r="P1393" s="25">
        <f t="shared" si="157"/>
        <v>-4</v>
      </c>
      <c r="Q1393" s="25">
        <f t="shared" si="158"/>
        <v>-4</v>
      </c>
      <c r="R1393" s="33">
        <f t="shared" si="159"/>
        <v>-4</v>
      </c>
      <c r="S1393" s="27">
        <f t="shared" si="162"/>
        <v>55.419999999999831</v>
      </c>
      <c r="T1393" s="27">
        <f t="shared" si="162"/>
        <v>-99.310000000000116</v>
      </c>
      <c r="U1393" s="27">
        <f t="shared" si="162"/>
        <v>-12.585000000000008</v>
      </c>
      <c r="V1393" s="27">
        <f t="shared" si="162"/>
        <v>60.868999999999943</v>
      </c>
      <c r="W1393" s="4" t="s">
        <v>1871</v>
      </c>
    </row>
    <row r="1394" spans="1:23" s="4" customFormat="1" ht="15" customHeight="1" x14ac:dyDescent="0.25">
      <c r="A1394" s="1"/>
      <c r="B1394" s="16">
        <v>44142</v>
      </c>
      <c r="C1394" s="8" t="s">
        <v>25</v>
      </c>
      <c r="D1394" s="8" t="s">
        <v>65</v>
      </c>
      <c r="E1394" s="9">
        <v>8</v>
      </c>
      <c r="F1394" s="8" t="s">
        <v>498</v>
      </c>
      <c r="G1394" s="8" t="s">
        <v>30</v>
      </c>
      <c r="H1394" s="39">
        <v>4</v>
      </c>
      <c r="I1394" s="10">
        <v>3.67</v>
      </c>
      <c r="J1394" s="8" t="s">
        <v>28</v>
      </c>
      <c r="K1394" s="29"/>
      <c r="L1394" s="29"/>
      <c r="M1394" s="29"/>
      <c r="N1394" s="29"/>
      <c r="O1394" s="25">
        <f t="shared" si="156"/>
        <v>-4</v>
      </c>
      <c r="P1394" s="25">
        <f t="shared" si="157"/>
        <v>-4</v>
      </c>
      <c r="Q1394" s="25">
        <f t="shared" si="158"/>
        <v>-4</v>
      </c>
      <c r="R1394" s="33">
        <f t="shared" si="159"/>
        <v>-4</v>
      </c>
      <c r="S1394" s="27">
        <f t="shared" si="162"/>
        <v>51.419999999999831</v>
      </c>
      <c r="T1394" s="27">
        <f t="shared" si="162"/>
        <v>-103.31000000000012</v>
      </c>
      <c r="U1394" s="27">
        <f t="shared" si="162"/>
        <v>-16.585000000000008</v>
      </c>
      <c r="V1394" s="27">
        <f t="shared" si="162"/>
        <v>56.868999999999943</v>
      </c>
      <c r="W1394" s="4" t="s">
        <v>1873</v>
      </c>
    </row>
    <row r="1395" spans="1:23" s="4" customFormat="1" ht="15" customHeight="1" x14ac:dyDescent="0.25">
      <c r="A1395" s="1"/>
      <c r="B1395" s="16">
        <v>44142</v>
      </c>
      <c r="C1395" s="8" t="s">
        <v>25</v>
      </c>
      <c r="D1395" s="8" t="s">
        <v>65</v>
      </c>
      <c r="E1395" s="9">
        <v>8</v>
      </c>
      <c r="F1395" s="8" t="s">
        <v>1874</v>
      </c>
      <c r="G1395" s="8" t="s">
        <v>30</v>
      </c>
      <c r="H1395" s="39">
        <v>4</v>
      </c>
      <c r="I1395" s="10">
        <v>4.3099999999999996</v>
      </c>
      <c r="J1395" s="8" t="s">
        <v>28</v>
      </c>
      <c r="K1395" s="29"/>
      <c r="L1395" s="29"/>
      <c r="M1395" s="29"/>
      <c r="N1395" s="29"/>
      <c r="O1395" s="25">
        <f t="shared" si="156"/>
        <v>-4</v>
      </c>
      <c r="P1395" s="25">
        <f t="shared" si="157"/>
        <v>-4</v>
      </c>
      <c r="Q1395" s="25">
        <f t="shared" si="158"/>
        <v>-4</v>
      </c>
      <c r="R1395" s="33">
        <f t="shared" si="159"/>
        <v>-4</v>
      </c>
      <c r="S1395" s="27">
        <f t="shared" si="162"/>
        <v>47.419999999999831</v>
      </c>
      <c r="T1395" s="27">
        <f t="shared" si="162"/>
        <v>-107.31000000000012</v>
      </c>
      <c r="U1395" s="27">
        <f t="shared" si="162"/>
        <v>-20.585000000000008</v>
      </c>
      <c r="V1395" s="27">
        <f t="shared" si="162"/>
        <v>52.868999999999943</v>
      </c>
      <c r="W1395" s="4" t="s">
        <v>1873</v>
      </c>
    </row>
    <row r="1396" spans="1:23" s="4" customFormat="1" ht="15" customHeight="1" x14ac:dyDescent="0.25">
      <c r="A1396" s="1"/>
      <c r="B1396" s="16">
        <v>44143</v>
      </c>
      <c r="C1396" s="8" t="s">
        <v>35</v>
      </c>
      <c r="D1396" s="8" t="s">
        <v>36</v>
      </c>
      <c r="E1396" s="9">
        <v>3</v>
      </c>
      <c r="F1396" s="8" t="s">
        <v>1684</v>
      </c>
      <c r="G1396" s="8" t="s">
        <v>30</v>
      </c>
      <c r="H1396" s="39">
        <v>2</v>
      </c>
      <c r="I1396" s="10">
        <v>2.17</v>
      </c>
      <c r="J1396" s="8" t="s">
        <v>28</v>
      </c>
      <c r="K1396" s="29"/>
      <c r="L1396" s="29"/>
      <c r="M1396" s="29"/>
      <c r="N1396" s="29"/>
      <c r="O1396" s="25">
        <f t="shared" si="156"/>
        <v>-2</v>
      </c>
      <c r="P1396" s="25">
        <f t="shared" si="157"/>
        <v>-2</v>
      </c>
      <c r="Q1396" s="25">
        <f t="shared" si="158"/>
        <v>-2</v>
      </c>
      <c r="R1396" s="33">
        <f t="shared" si="159"/>
        <v>-2</v>
      </c>
      <c r="S1396" s="27">
        <f t="shared" si="162"/>
        <v>45.419999999999831</v>
      </c>
      <c r="T1396" s="27">
        <f t="shared" si="162"/>
        <v>-109.31000000000012</v>
      </c>
      <c r="U1396" s="27">
        <f t="shared" si="162"/>
        <v>-22.585000000000008</v>
      </c>
      <c r="V1396" s="27">
        <f t="shared" si="162"/>
        <v>50.868999999999943</v>
      </c>
      <c r="W1396" s="4" t="s">
        <v>1875</v>
      </c>
    </row>
    <row r="1397" spans="1:23" s="4" customFormat="1" ht="15" customHeight="1" x14ac:dyDescent="0.25">
      <c r="A1397" s="1"/>
      <c r="B1397" s="16">
        <v>44143</v>
      </c>
      <c r="C1397" s="8" t="s">
        <v>35</v>
      </c>
      <c r="D1397" s="8" t="s">
        <v>36</v>
      </c>
      <c r="E1397" s="9">
        <v>3</v>
      </c>
      <c r="F1397" s="8" t="s">
        <v>1876</v>
      </c>
      <c r="G1397" s="8" t="s">
        <v>30</v>
      </c>
      <c r="H1397" s="39">
        <v>1</v>
      </c>
      <c r="I1397" s="10">
        <v>6.79</v>
      </c>
      <c r="J1397" s="8" t="s">
        <v>7</v>
      </c>
      <c r="K1397" s="29"/>
      <c r="L1397" s="29"/>
      <c r="M1397" s="29"/>
      <c r="N1397" s="29"/>
      <c r="O1397" s="25">
        <f t="shared" si="156"/>
        <v>-1</v>
      </c>
      <c r="P1397" s="25">
        <f t="shared" si="157"/>
        <v>-1</v>
      </c>
      <c r="Q1397" s="25">
        <f t="shared" si="158"/>
        <v>-1</v>
      </c>
      <c r="R1397" s="33">
        <f t="shared" si="159"/>
        <v>-1</v>
      </c>
      <c r="S1397" s="27">
        <f t="shared" si="162"/>
        <v>44.419999999999831</v>
      </c>
      <c r="T1397" s="27">
        <f t="shared" si="162"/>
        <v>-110.31000000000012</v>
      </c>
      <c r="U1397" s="27">
        <f t="shared" si="162"/>
        <v>-23.585000000000008</v>
      </c>
      <c r="V1397" s="27">
        <f t="shared" si="162"/>
        <v>49.868999999999943</v>
      </c>
      <c r="W1397" s="4" t="s">
        <v>1875</v>
      </c>
    </row>
    <row r="1398" spans="1:23" s="4" customFormat="1" ht="15" customHeight="1" x14ac:dyDescent="0.25">
      <c r="A1398" s="1"/>
      <c r="B1398" s="16">
        <v>44143</v>
      </c>
      <c r="C1398" s="8" t="s">
        <v>35</v>
      </c>
      <c r="D1398" s="8" t="s">
        <v>36</v>
      </c>
      <c r="E1398" s="9">
        <v>4</v>
      </c>
      <c r="F1398" s="8" t="s">
        <v>1445</v>
      </c>
      <c r="G1398" s="8" t="s">
        <v>30</v>
      </c>
      <c r="H1398" s="39">
        <v>2</v>
      </c>
      <c r="I1398" s="10">
        <v>4.47</v>
      </c>
      <c r="J1398" s="8" t="s">
        <v>7</v>
      </c>
      <c r="K1398" s="29"/>
      <c r="L1398" s="29"/>
      <c r="M1398" s="29"/>
      <c r="N1398" s="29"/>
      <c r="O1398" s="25">
        <f t="shared" si="156"/>
        <v>-2</v>
      </c>
      <c r="P1398" s="25">
        <f t="shared" si="157"/>
        <v>-2</v>
      </c>
      <c r="Q1398" s="25">
        <f t="shared" si="158"/>
        <v>-2</v>
      </c>
      <c r="R1398" s="33">
        <f t="shared" si="159"/>
        <v>-2</v>
      </c>
      <c r="S1398" s="27">
        <f t="shared" si="162"/>
        <v>42.419999999999831</v>
      </c>
      <c r="T1398" s="27">
        <f t="shared" si="162"/>
        <v>-112.31000000000012</v>
      </c>
      <c r="U1398" s="27">
        <f t="shared" si="162"/>
        <v>-25.585000000000008</v>
      </c>
      <c r="V1398" s="27">
        <f t="shared" si="162"/>
        <v>47.868999999999943</v>
      </c>
      <c r="W1398" s="4" t="s">
        <v>1877</v>
      </c>
    </row>
    <row r="1399" spans="1:23" s="4" customFormat="1" ht="15" customHeight="1" x14ac:dyDescent="0.25">
      <c r="A1399" s="1"/>
      <c r="B1399" s="16">
        <v>44143</v>
      </c>
      <c r="C1399" s="8" t="s">
        <v>35</v>
      </c>
      <c r="D1399" s="8" t="s">
        <v>36</v>
      </c>
      <c r="E1399" s="9">
        <v>4</v>
      </c>
      <c r="F1399" s="8" t="s">
        <v>1878</v>
      </c>
      <c r="G1399" s="8" t="s">
        <v>30</v>
      </c>
      <c r="H1399" s="39">
        <v>2</v>
      </c>
      <c r="I1399" s="10">
        <v>5.05</v>
      </c>
      <c r="J1399" s="8" t="s">
        <v>28</v>
      </c>
      <c r="K1399" s="29"/>
      <c r="L1399" s="29"/>
      <c r="M1399" s="29"/>
      <c r="N1399" s="29"/>
      <c r="O1399" s="25">
        <f t="shared" si="156"/>
        <v>-2</v>
      </c>
      <c r="P1399" s="25">
        <f t="shared" si="157"/>
        <v>-2</v>
      </c>
      <c r="Q1399" s="25">
        <f t="shared" si="158"/>
        <v>-2</v>
      </c>
      <c r="R1399" s="33">
        <f t="shared" si="159"/>
        <v>-2</v>
      </c>
      <c r="S1399" s="27">
        <f t="shared" si="162"/>
        <v>40.419999999999831</v>
      </c>
      <c r="T1399" s="27">
        <f t="shared" si="162"/>
        <v>-114.31000000000012</v>
      </c>
      <c r="U1399" s="27">
        <f t="shared" si="162"/>
        <v>-27.585000000000008</v>
      </c>
      <c r="V1399" s="27">
        <f t="shared" si="162"/>
        <v>45.868999999999943</v>
      </c>
      <c r="W1399" s="4" t="s">
        <v>1877</v>
      </c>
    </row>
    <row r="1400" spans="1:23" s="4" customFormat="1" ht="15" customHeight="1" x14ac:dyDescent="0.25">
      <c r="A1400" s="1"/>
      <c r="B1400" s="16">
        <v>44143</v>
      </c>
      <c r="C1400" s="8" t="s">
        <v>35</v>
      </c>
      <c r="D1400" s="8" t="s">
        <v>36</v>
      </c>
      <c r="E1400" s="9">
        <v>4</v>
      </c>
      <c r="F1400" s="8" t="s">
        <v>1879</v>
      </c>
      <c r="G1400" s="8" t="s">
        <v>30</v>
      </c>
      <c r="H1400" s="39">
        <v>1</v>
      </c>
      <c r="I1400" s="10">
        <v>15</v>
      </c>
      <c r="J1400" s="8" t="s">
        <v>28</v>
      </c>
      <c r="K1400" s="29"/>
      <c r="L1400" s="29"/>
      <c r="M1400" s="29"/>
      <c r="N1400" s="29"/>
      <c r="O1400" s="25">
        <f t="shared" si="156"/>
        <v>-1</v>
      </c>
      <c r="P1400" s="25">
        <f t="shared" si="157"/>
        <v>-1</v>
      </c>
      <c r="Q1400" s="25">
        <f t="shared" si="158"/>
        <v>-1</v>
      </c>
      <c r="R1400" s="33">
        <f t="shared" si="159"/>
        <v>-1</v>
      </c>
      <c r="S1400" s="27">
        <f t="shared" si="162"/>
        <v>39.419999999999831</v>
      </c>
      <c r="T1400" s="27">
        <f t="shared" si="162"/>
        <v>-115.31000000000012</v>
      </c>
      <c r="U1400" s="27">
        <f t="shared" si="162"/>
        <v>-28.585000000000008</v>
      </c>
      <c r="V1400" s="27">
        <f t="shared" si="162"/>
        <v>44.868999999999943</v>
      </c>
      <c r="W1400" s="4" t="s">
        <v>1877</v>
      </c>
    </row>
    <row r="1401" spans="1:23" s="4" customFormat="1" ht="15" customHeight="1" x14ac:dyDescent="0.25">
      <c r="A1401" s="1"/>
      <c r="B1401" s="16">
        <v>44143</v>
      </c>
      <c r="C1401" s="8" t="s">
        <v>35</v>
      </c>
      <c r="D1401" s="8" t="s">
        <v>36</v>
      </c>
      <c r="E1401" s="9">
        <v>5</v>
      </c>
      <c r="F1401" s="8" t="s">
        <v>1881</v>
      </c>
      <c r="G1401" s="8" t="s">
        <v>31</v>
      </c>
      <c r="H1401" s="39">
        <v>1</v>
      </c>
      <c r="I1401" s="10">
        <v>19</v>
      </c>
      <c r="J1401" s="8" t="s">
        <v>28</v>
      </c>
      <c r="K1401" s="29"/>
      <c r="L1401" s="29"/>
      <c r="M1401" s="29"/>
      <c r="N1401" s="29"/>
      <c r="O1401" s="25">
        <f t="shared" si="156"/>
        <v>-1</v>
      </c>
      <c r="P1401" s="25">
        <f t="shared" si="157"/>
        <v>-1</v>
      </c>
      <c r="Q1401" s="25">
        <f t="shared" si="158"/>
        <v>-1</v>
      </c>
      <c r="R1401" s="33">
        <f t="shared" si="159"/>
        <v>-1</v>
      </c>
      <c r="S1401" s="27">
        <f t="shared" ref="S1401:V1416" si="163">O1401+S1400</f>
        <v>38.419999999999831</v>
      </c>
      <c r="T1401" s="27">
        <f t="shared" si="163"/>
        <v>-116.31000000000012</v>
      </c>
      <c r="U1401" s="27">
        <f t="shared" si="163"/>
        <v>-29.585000000000008</v>
      </c>
      <c r="V1401" s="27">
        <f t="shared" si="163"/>
        <v>43.868999999999943</v>
      </c>
      <c r="W1401" s="4" t="s">
        <v>1880</v>
      </c>
    </row>
    <row r="1402" spans="1:23" s="4" customFormat="1" ht="15" customHeight="1" x14ac:dyDescent="0.25">
      <c r="A1402" s="1"/>
      <c r="B1402" s="16">
        <v>44143</v>
      </c>
      <c r="C1402" s="8" t="s">
        <v>35</v>
      </c>
      <c r="D1402" s="8" t="s">
        <v>36</v>
      </c>
      <c r="E1402" s="9">
        <v>6</v>
      </c>
      <c r="F1402" s="8" t="s">
        <v>261</v>
      </c>
      <c r="G1402" s="8" t="s">
        <v>30</v>
      </c>
      <c r="H1402" s="39">
        <v>4</v>
      </c>
      <c r="I1402" s="10">
        <v>3.46</v>
      </c>
      <c r="J1402" s="8" t="s">
        <v>7</v>
      </c>
      <c r="K1402" s="29"/>
      <c r="L1402" s="29"/>
      <c r="M1402" s="29"/>
      <c r="N1402" s="29"/>
      <c r="O1402" s="25">
        <f t="shared" si="156"/>
        <v>-4</v>
      </c>
      <c r="P1402" s="25">
        <f t="shared" si="157"/>
        <v>-4</v>
      </c>
      <c r="Q1402" s="25">
        <f t="shared" si="158"/>
        <v>-4</v>
      </c>
      <c r="R1402" s="33">
        <f t="shared" si="159"/>
        <v>-4</v>
      </c>
      <c r="S1402" s="27">
        <f t="shared" si="163"/>
        <v>34.419999999999831</v>
      </c>
      <c r="T1402" s="27">
        <f t="shared" si="163"/>
        <v>-120.31000000000012</v>
      </c>
      <c r="U1402" s="27">
        <f t="shared" si="163"/>
        <v>-33.585000000000008</v>
      </c>
      <c r="V1402" s="27">
        <f t="shared" si="163"/>
        <v>39.868999999999943</v>
      </c>
      <c r="W1402" s="4" t="s">
        <v>1882</v>
      </c>
    </row>
    <row r="1403" spans="1:23" s="4" customFormat="1" ht="15" customHeight="1" x14ac:dyDescent="0.25">
      <c r="A1403" s="1"/>
      <c r="B1403" s="16">
        <v>44143</v>
      </c>
      <c r="C1403" s="8" t="s">
        <v>35</v>
      </c>
      <c r="D1403" s="8" t="s">
        <v>36</v>
      </c>
      <c r="E1403" s="9">
        <v>6</v>
      </c>
      <c r="F1403" s="8" t="s">
        <v>807</v>
      </c>
      <c r="G1403" s="8" t="s">
        <v>30</v>
      </c>
      <c r="H1403" s="39">
        <v>4</v>
      </c>
      <c r="I1403" s="10">
        <v>6.12</v>
      </c>
      <c r="J1403" s="8" t="s">
        <v>28</v>
      </c>
      <c r="K1403" s="29"/>
      <c r="L1403" s="29"/>
      <c r="M1403" s="29"/>
      <c r="N1403" s="29"/>
      <c r="O1403" s="25">
        <f t="shared" si="156"/>
        <v>-4</v>
      </c>
      <c r="P1403" s="25">
        <f t="shared" si="157"/>
        <v>-4</v>
      </c>
      <c r="Q1403" s="25">
        <f t="shared" si="158"/>
        <v>-4</v>
      </c>
      <c r="R1403" s="33">
        <f t="shared" si="159"/>
        <v>-4</v>
      </c>
      <c r="S1403" s="27">
        <f t="shared" si="163"/>
        <v>30.419999999999831</v>
      </c>
      <c r="T1403" s="27">
        <f t="shared" si="163"/>
        <v>-124.31000000000012</v>
      </c>
      <c r="U1403" s="27">
        <f t="shared" si="163"/>
        <v>-37.585000000000008</v>
      </c>
      <c r="V1403" s="27">
        <f t="shared" si="163"/>
        <v>35.868999999999943</v>
      </c>
      <c r="W1403" s="4" t="s">
        <v>1882</v>
      </c>
    </row>
    <row r="1404" spans="1:23" s="4" customFormat="1" ht="15" customHeight="1" x14ac:dyDescent="0.25">
      <c r="A1404" s="1"/>
      <c r="B1404" s="16">
        <v>44143</v>
      </c>
      <c r="C1404" s="8" t="s">
        <v>35</v>
      </c>
      <c r="D1404" s="8" t="s">
        <v>36</v>
      </c>
      <c r="E1404" s="9">
        <v>7</v>
      </c>
      <c r="F1404" s="8" t="s">
        <v>1884</v>
      </c>
      <c r="G1404" s="8" t="s">
        <v>30</v>
      </c>
      <c r="H1404" s="39">
        <v>1</v>
      </c>
      <c r="I1404" s="10">
        <v>2.98</v>
      </c>
      <c r="J1404" s="8" t="s">
        <v>14</v>
      </c>
      <c r="K1404" s="29">
        <v>4.2</v>
      </c>
      <c r="L1404" s="29">
        <v>5.9</v>
      </c>
      <c r="M1404" s="29">
        <v>4.4000000000000004</v>
      </c>
      <c r="N1404" s="29">
        <v>5.17</v>
      </c>
      <c r="O1404" s="25">
        <f t="shared" si="156"/>
        <v>3.2</v>
      </c>
      <c r="P1404" s="25">
        <f t="shared" si="157"/>
        <v>4.9000000000000004</v>
      </c>
      <c r="Q1404" s="25">
        <f t="shared" si="158"/>
        <v>3.4000000000000004</v>
      </c>
      <c r="R1404" s="33">
        <f t="shared" si="159"/>
        <v>4.17</v>
      </c>
      <c r="S1404" s="27">
        <f t="shared" si="163"/>
        <v>33.619999999999834</v>
      </c>
      <c r="T1404" s="27">
        <f t="shared" si="163"/>
        <v>-119.41000000000011</v>
      </c>
      <c r="U1404" s="27">
        <f t="shared" si="163"/>
        <v>-34.185000000000009</v>
      </c>
      <c r="V1404" s="27">
        <f t="shared" si="163"/>
        <v>40.038999999999945</v>
      </c>
      <c r="W1404" s="4" t="s">
        <v>1883</v>
      </c>
    </row>
    <row r="1405" spans="1:23" s="4" customFormat="1" ht="15" customHeight="1" x14ac:dyDescent="0.25">
      <c r="A1405" s="1"/>
      <c r="B1405" s="16">
        <v>44146</v>
      </c>
      <c r="C1405" s="8" t="s">
        <v>27</v>
      </c>
      <c r="D1405" s="8" t="s">
        <v>582</v>
      </c>
      <c r="E1405" s="9">
        <v>1</v>
      </c>
      <c r="F1405" s="8" t="s">
        <v>1886</v>
      </c>
      <c r="G1405" s="8" t="s">
        <v>30</v>
      </c>
      <c r="H1405" s="39">
        <v>2</v>
      </c>
      <c r="I1405" s="10">
        <v>2.67</v>
      </c>
      <c r="J1405" s="8" t="s">
        <v>33</v>
      </c>
      <c r="K1405" s="29"/>
      <c r="L1405" s="29"/>
      <c r="M1405" s="29"/>
      <c r="N1405" s="29"/>
      <c r="O1405" s="25">
        <f t="shared" si="156"/>
        <v>-2</v>
      </c>
      <c r="P1405" s="25">
        <f t="shared" si="157"/>
        <v>-2</v>
      </c>
      <c r="Q1405" s="25">
        <f t="shared" si="158"/>
        <v>-2</v>
      </c>
      <c r="R1405" s="33">
        <f t="shared" si="159"/>
        <v>-2</v>
      </c>
      <c r="S1405" s="27">
        <f t="shared" si="163"/>
        <v>31.619999999999834</v>
      </c>
      <c r="T1405" s="27">
        <f t="shared" si="163"/>
        <v>-121.41000000000011</v>
      </c>
      <c r="U1405" s="27">
        <f t="shared" si="163"/>
        <v>-36.185000000000009</v>
      </c>
      <c r="V1405" s="27">
        <f t="shared" si="163"/>
        <v>38.038999999999945</v>
      </c>
      <c r="W1405" s="4" t="s">
        <v>1885</v>
      </c>
    </row>
    <row r="1406" spans="1:23" s="4" customFormat="1" ht="15" customHeight="1" x14ac:dyDescent="0.25">
      <c r="A1406" s="1"/>
      <c r="B1406" s="16">
        <v>44146</v>
      </c>
      <c r="C1406" s="8" t="s">
        <v>27</v>
      </c>
      <c r="D1406" s="8" t="s">
        <v>582</v>
      </c>
      <c r="E1406" s="9">
        <v>3</v>
      </c>
      <c r="F1406" s="8" t="s">
        <v>1764</v>
      </c>
      <c r="G1406" s="8" t="s">
        <v>30</v>
      </c>
      <c r="H1406" s="39">
        <v>6</v>
      </c>
      <c r="I1406" s="10">
        <v>1.75</v>
      </c>
      <c r="J1406" s="8" t="s">
        <v>33</v>
      </c>
      <c r="K1406" s="29"/>
      <c r="L1406" s="29"/>
      <c r="M1406" s="29"/>
      <c r="N1406" s="29"/>
      <c r="O1406" s="25">
        <f t="shared" si="156"/>
        <v>-6</v>
      </c>
      <c r="P1406" s="25">
        <f t="shared" si="157"/>
        <v>-6</v>
      </c>
      <c r="Q1406" s="25">
        <f t="shared" si="158"/>
        <v>-6</v>
      </c>
      <c r="R1406" s="33">
        <f t="shared" si="159"/>
        <v>-6</v>
      </c>
      <c r="S1406" s="27">
        <f t="shared" si="163"/>
        <v>25.619999999999834</v>
      </c>
      <c r="T1406" s="27">
        <f t="shared" si="163"/>
        <v>-127.41000000000011</v>
      </c>
      <c r="U1406" s="27">
        <f t="shared" si="163"/>
        <v>-42.185000000000009</v>
      </c>
      <c r="V1406" s="27">
        <f t="shared" si="163"/>
        <v>32.038999999999945</v>
      </c>
      <c r="W1406" s="4" t="s">
        <v>1888</v>
      </c>
    </row>
    <row r="1407" spans="1:23" s="4" customFormat="1" ht="15" customHeight="1" x14ac:dyDescent="0.25">
      <c r="A1407" s="1"/>
      <c r="B1407" s="16">
        <v>44146</v>
      </c>
      <c r="C1407" s="8" t="s">
        <v>27</v>
      </c>
      <c r="D1407" s="8" t="s">
        <v>582</v>
      </c>
      <c r="E1407" s="9">
        <v>4</v>
      </c>
      <c r="F1407" s="8" t="s">
        <v>1889</v>
      </c>
      <c r="G1407" s="8" t="s">
        <v>30</v>
      </c>
      <c r="H1407" s="39">
        <v>6</v>
      </c>
      <c r="I1407" s="10">
        <v>2</v>
      </c>
      <c r="J1407" s="8" t="s">
        <v>28</v>
      </c>
      <c r="K1407" s="29"/>
      <c r="L1407" s="29"/>
      <c r="M1407" s="29"/>
      <c r="N1407" s="29"/>
      <c r="O1407" s="25">
        <f t="shared" si="156"/>
        <v>-6</v>
      </c>
      <c r="P1407" s="25">
        <f t="shared" si="157"/>
        <v>-6</v>
      </c>
      <c r="Q1407" s="25">
        <f t="shared" si="158"/>
        <v>-6</v>
      </c>
      <c r="R1407" s="33">
        <f t="shared" si="159"/>
        <v>-6</v>
      </c>
      <c r="S1407" s="27">
        <f t="shared" si="163"/>
        <v>19.619999999999834</v>
      </c>
      <c r="T1407" s="27">
        <f t="shared" si="163"/>
        <v>-133.41000000000011</v>
      </c>
      <c r="U1407" s="27">
        <f t="shared" si="163"/>
        <v>-48.185000000000009</v>
      </c>
      <c r="V1407" s="27">
        <f t="shared" si="163"/>
        <v>26.038999999999945</v>
      </c>
      <c r="W1407" s="4" t="s">
        <v>1887</v>
      </c>
    </row>
    <row r="1408" spans="1:23" s="4" customFormat="1" ht="15" customHeight="1" x14ac:dyDescent="0.25">
      <c r="A1408" s="1"/>
      <c r="B1408" s="16">
        <v>44147</v>
      </c>
      <c r="C1408" s="8" t="s">
        <v>167</v>
      </c>
      <c r="D1408" s="8" t="s">
        <v>108</v>
      </c>
      <c r="E1408" s="9">
        <v>1</v>
      </c>
      <c r="F1408" s="8" t="s">
        <v>1891</v>
      </c>
      <c r="G1408" s="8" t="s">
        <v>30</v>
      </c>
      <c r="H1408" s="39">
        <v>12</v>
      </c>
      <c r="I1408" s="10">
        <v>1.71</v>
      </c>
      <c r="J1408" s="8" t="s">
        <v>28</v>
      </c>
      <c r="K1408" s="29"/>
      <c r="L1408" s="29"/>
      <c r="M1408" s="29"/>
      <c r="N1408" s="29"/>
      <c r="O1408" s="25">
        <f t="shared" si="156"/>
        <v>-12</v>
      </c>
      <c r="P1408" s="25">
        <f t="shared" si="157"/>
        <v>-12</v>
      </c>
      <c r="Q1408" s="25">
        <f t="shared" si="158"/>
        <v>-12</v>
      </c>
      <c r="R1408" s="33">
        <f t="shared" si="159"/>
        <v>-12</v>
      </c>
      <c r="S1408" s="27">
        <f t="shared" si="163"/>
        <v>7.619999999999834</v>
      </c>
      <c r="T1408" s="27">
        <f t="shared" si="163"/>
        <v>-145.41000000000011</v>
      </c>
      <c r="U1408" s="27">
        <f t="shared" si="163"/>
        <v>-60.185000000000009</v>
      </c>
      <c r="V1408" s="27">
        <f t="shared" si="163"/>
        <v>14.038999999999945</v>
      </c>
      <c r="W1408" s="4" t="s">
        <v>1890</v>
      </c>
    </row>
    <row r="1409" spans="1:23" s="4" customFormat="1" ht="15" customHeight="1" x14ac:dyDescent="0.25">
      <c r="A1409" s="1"/>
      <c r="B1409" s="16">
        <v>44147</v>
      </c>
      <c r="C1409" s="8" t="s">
        <v>167</v>
      </c>
      <c r="D1409" s="8" t="s">
        <v>108</v>
      </c>
      <c r="E1409" s="9">
        <v>3</v>
      </c>
      <c r="F1409" s="8" t="s">
        <v>1893</v>
      </c>
      <c r="G1409" s="8" t="s">
        <v>31</v>
      </c>
      <c r="H1409" s="39">
        <v>2</v>
      </c>
      <c r="I1409" s="10">
        <v>5.42</v>
      </c>
      <c r="J1409" s="8" t="s">
        <v>33</v>
      </c>
      <c r="K1409" s="29">
        <v>3.4</v>
      </c>
      <c r="L1409" s="29">
        <v>1.6</v>
      </c>
      <c r="M1409" s="29"/>
      <c r="N1409" s="29">
        <v>3.05</v>
      </c>
      <c r="O1409" s="25">
        <f t="shared" si="156"/>
        <v>4.8</v>
      </c>
      <c r="P1409" s="25">
        <f t="shared" si="157"/>
        <v>1.2000000000000002</v>
      </c>
      <c r="Q1409" s="25">
        <f t="shared" si="158"/>
        <v>4.0999999999999996</v>
      </c>
      <c r="R1409" s="33">
        <f t="shared" si="159"/>
        <v>4.0999999999999996</v>
      </c>
      <c r="S1409" s="27">
        <f t="shared" si="163"/>
        <v>12.419999999999835</v>
      </c>
      <c r="T1409" s="27">
        <f t="shared" si="163"/>
        <v>-144.21000000000012</v>
      </c>
      <c r="U1409" s="27">
        <f t="shared" si="163"/>
        <v>-56.085000000000008</v>
      </c>
      <c r="V1409" s="27">
        <f t="shared" si="163"/>
        <v>18.138999999999946</v>
      </c>
      <c r="W1409" s="4" t="s">
        <v>1892</v>
      </c>
    </row>
    <row r="1410" spans="1:23" s="4" customFormat="1" ht="15" customHeight="1" x14ac:dyDescent="0.25">
      <c r="A1410" s="1"/>
      <c r="B1410" s="16">
        <v>44147</v>
      </c>
      <c r="C1410" s="8" t="s">
        <v>167</v>
      </c>
      <c r="D1410" s="8" t="s">
        <v>108</v>
      </c>
      <c r="E1410" s="9">
        <v>6</v>
      </c>
      <c r="F1410" s="8" t="s">
        <v>325</v>
      </c>
      <c r="G1410" s="8" t="s">
        <v>31</v>
      </c>
      <c r="H1410" s="39">
        <v>4</v>
      </c>
      <c r="I1410" s="10">
        <v>9.1</v>
      </c>
      <c r="J1410" s="8" t="s">
        <v>28</v>
      </c>
      <c r="K1410" s="29"/>
      <c r="L1410" s="29"/>
      <c r="M1410" s="29"/>
      <c r="N1410" s="29"/>
      <c r="O1410" s="25">
        <f t="shared" si="156"/>
        <v>-4</v>
      </c>
      <c r="P1410" s="25">
        <f t="shared" si="157"/>
        <v>-4</v>
      </c>
      <c r="Q1410" s="25">
        <f t="shared" si="158"/>
        <v>-4</v>
      </c>
      <c r="R1410" s="33">
        <f t="shared" si="159"/>
        <v>-4</v>
      </c>
      <c r="S1410" s="27">
        <f t="shared" si="163"/>
        <v>8.4199999999998347</v>
      </c>
      <c r="T1410" s="27">
        <f t="shared" si="163"/>
        <v>-148.21000000000012</v>
      </c>
      <c r="U1410" s="27">
        <f t="shared" si="163"/>
        <v>-60.085000000000008</v>
      </c>
      <c r="V1410" s="27">
        <f t="shared" si="163"/>
        <v>14.138999999999946</v>
      </c>
      <c r="W1410" s="4" t="s">
        <v>1894</v>
      </c>
    </row>
    <row r="1411" spans="1:23" s="4" customFormat="1" ht="15" customHeight="1" x14ac:dyDescent="0.25">
      <c r="A1411" s="1"/>
      <c r="B1411" s="16">
        <v>44147</v>
      </c>
      <c r="C1411" s="8" t="s">
        <v>167</v>
      </c>
      <c r="D1411" s="8" t="s">
        <v>108</v>
      </c>
      <c r="E1411" s="9">
        <v>8</v>
      </c>
      <c r="F1411" s="8" t="s">
        <v>1896</v>
      </c>
      <c r="G1411" s="8" t="s">
        <v>30</v>
      </c>
      <c r="H1411" s="39">
        <v>4</v>
      </c>
      <c r="I1411" s="10">
        <v>3</v>
      </c>
      <c r="J1411" s="8" t="s">
        <v>33</v>
      </c>
      <c r="K1411" s="29"/>
      <c r="L1411" s="29"/>
      <c r="M1411" s="29"/>
      <c r="N1411" s="29"/>
      <c r="O1411" s="25">
        <f t="shared" si="156"/>
        <v>-4</v>
      </c>
      <c r="P1411" s="25">
        <f t="shared" si="157"/>
        <v>-4</v>
      </c>
      <c r="Q1411" s="25">
        <f t="shared" si="158"/>
        <v>-4</v>
      </c>
      <c r="R1411" s="33">
        <f t="shared" si="159"/>
        <v>-4</v>
      </c>
      <c r="S1411" s="27">
        <f t="shared" si="163"/>
        <v>4.4199999999998347</v>
      </c>
      <c r="T1411" s="27">
        <f t="shared" si="163"/>
        <v>-152.21000000000012</v>
      </c>
      <c r="U1411" s="27">
        <f t="shared" si="163"/>
        <v>-64.085000000000008</v>
      </c>
      <c r="V1411" s="27">
        <f t="shared" si="163"/>
        <v>10.138999999999946</v>
      </c>
      <c r="W1411" s="4" t="s">
        <v>1895</v>
      </c>
    </row>
    <row r="1412" spans="1:23" s="4" customFormat="1" ht="15" customHeight="1" x14ac:dyDescent="0.25">
      <c r="A1412" s="1"/>
      <c r="B1412" s="16">
        <v>44148</v>
      </c>
      <c r="C1412" s="8" t="s">
        <v>127</v>
      </c>
      <c r="D1412" s="8" t="s">
        <v>36</v>
      </c>
      <c r="E1412" s="9">
        <v>2</v>
      </c>
      <c r="F1412" s="8" t="s">
        <v>1898</v>
      </c>
      <c r="G1412" s="8" t="s">
        <v>30</v>
      </c>
      <c r="H1412" s="39">
        <v>5</v>
      </c>
      <c r="I1412" s="10">
        <v>3.36</v>
      </c>
      <c r="J1412" s="8" t="s">
        <v>33</v>
      </c>
      <c r="K1412" s="29"/>
      <c r="L1412" s="29"/>
      <c r="M1412" s="29"/>
      <c r="N1412" s="29"/>
      <c r="O1412" s="25">
        <f t="shared" si="156"/>
        <v>-5</v>
      </c>
      <c r="P1412" s="25">
        <f t="shared" si="157"/>
        <v>-5</v>
      </c>
      <c r="Q1412" s="25">
        <f t="shared" si="158"/>
        <v>-5</v>
      </c>
      <c r="R1412" s="33">
        <f t="shared" si="159"/>
        <v>-5</v>
      </c>
      <c r="S1412" s="27">
        <f t="shared" si="163"/>
        <v>-0.58000000000016527</v>
      </c>
      <c r="T1412" s="27">
        <f t="shared" si="163"/>
        <v>-157.21000000000012</v>
      </c>
      <c r="U1412" s="27">
        <f t="shared" si="163"/>
        <v>-69.085000000000008</v>
      </c>
      <c r="V1412" s="27">
        <f t="shared" si="163"/>
        <v>5.1389999999999461</v>
      </c>
      <c r="W1412" s="4" t="s">
        <v>1897</v>
      </c>
    </row>
    <row r="1413" spans="1:23" s="4" customFormat="1" ht="15" customHeight="1" x14ac:dyDescent="0.25">
      <c r="A1413" s="1"/>
      <c r="B1413" s="16">
        <v>44148</v>
      </c>
      <c r="C1413" s="8" t="s">
        <v>127</v>
      </c>
      <c r="D1413" s="8" t="s">
        <v>36</v>
      </c>
      <c r="E1413" s="9">
        <v>2</v>
      </c>
      <c r="F1413" s="8" t="s">
        <v>1899</v>
      </c>
      <c r="G1413" s="8" t="s">
        <v>30</v>
      </c>
      <c r="H1413" s="39">
        <v>2</v>
      </c>
      <c r="I1413" s="10">
        <v>3.26</v>
      </c>
      <c r="J1413" s="8" t="s">
        <v>28</v>
      </c>
      <c r="K1413" s="29"/>
      <c r="L1413" s="29"/>
      <c r="M1413" s="29"/>
      <c r="N1413" s="29"/>
      <c r="O1413" s="25">
        <f t="shared" si="156"/>
        <v>-2</v>
      </c>
      <c r="P1413" s="25">
        <f t="shared" si="157"/>
        <v>-2</v>
      </c>
      <c r="Q1413" s="25">
        <f t="shared" si="158"/>
        <v>-2</v>
      </c>
      <c r="R1413" s="33">
        <f t="shared" si="159"/>
        <v>-2</v>
      </c>
      <c r="S1413" s="27">
        <f t="shared" si="163"/>
        <v>-2.5800000000001653</v>
      </c>
      <c r="T1413" s="27">
        <f t="shared" si="163"/>
        <v>-159.21000000000012</v>
      </c>
      <c r="U1413" s="27">
        <f t="shared" si="163"/>
        <v>-71.085000000000008</v>
      </c>
      <c r="V1413" s="27">
        <f t="shared" si="163"/>
        <v>3.1389999999999461</v>
      </c>
      <c r="W1413" s="4" t="s">
        <v>1897</v>
      </c>
    </row>
    <row r="1414" spans="1:23" s="4" customFormat="1" ht="15" customHeight="1" x14ac:dyDescent="0.25">
      <c r="A1414" s="1"/>
      <c r="B1414" s="16">
        <v>44148</v>
      </c>
      <c r="C1414" s="8" t="s">
        <v>127</v>
      </c>
      <c r="D1414" s="8" t="s">
        <v>36</v>
      </c>
      <c r="E1414" s="9">
        <v>3</v>
      </c>
      <c r="F1414" s="8" t="s">
        <v>1901</v>
      </c>
      <c r="G1414" s="8" t="s">
        <v>30</v>
      </c>
      <c r="H1414" s="39">
        <v>5</v>
      </c>
      <c r="I1414" s="10">
        <v>2.79</v>
      </c>
      <c r="J1414" s="8" t="s">
        <v>28</v>
      </c>
      <c r="K1414" s="29"/>
      <c r="L1414" s="29"/>
      <c r="M1414" s="29"/>
      <c r="N1414" s="29"/>
      <c r="O1414" s="25">
        <f t="shared" si="156"/>
        <v>-5</v>
      </c>
      <c r="P1414" s="25">
        <f t="shared" si="157"/>
        <v>-5</v>
      </c>
      <c r="Q1414" s="25">
        <f t="shared" si="158"/>
        <v>-5</v>
      </c>
      <c r="R1414" s="33">
        <f t="shared" si="159"/>
        <v>-5</v>
      </c>
      <c r="S1414" s="27">
        <f t="shared" si="163"/>
        <v>-7.5800000000001653</v>
      </c>
      <c r="T1414" s="27">
        <f t="shared" si="163"/>
        <v>-164.21000000000012</v>
      </c>
      <c r="U1414" s="27">
        <f t="shared" si="163"/>
        <v>-76.085000000000008</v>
      </c>
      <c r="V1414" s="27">
        <f t="shared" si="163"/>
        <v>-1.8610000000000539</v>
      </c>
      <c r="W1414" s="4" t="s">
        <v>1900</v>
      </c>
    </row>
    <row r="1415" spans="1:23" s="4" customFormat="1" ht="15" customHeight="1" x14ac:dyDescent="0.25">
      <c r="A1415" s="1"/>
      <c r="B1415" s="16">
        <v>44148</v>
      </c>
      <c r="C1415" s="8" t="s">
        <v>127</v>
      </c>
      <c r="D1415" s="8" t="s">
        <v>36</v>
      </c>
      <c r="E1415" s="9">
        <v>6</v>
      </c>
      <c r="F1415" s="8" t="s">
        <v>1903</v>
      </c>
      <c r="G1415" s="8" t="s">
        <v>30</v>
      </c>
      <c r="H1415" s="39">
        <v>4</v>
      </c>
      <c r="I1415" s="10">
        <v>3.93</v>
      </c>
      <c r="J1415" s="8" t="s">
        <v>14</v>
      </c>
      <c r="K1415" s="29">
        <v>5.5</v>
      </c>
      <c r="L1415" s="29">
        <v>6.7</v>
      </c>
      <c r="M1415" s="29">
        <v>7</v>
      </c>
      <c r="N1415" s="29">
        <v>8.89</v>
      </c>
      <c r="O1415" s="25">
        <f t="shared" ref="O1415:O1478" si="164">IF(J1415&lt;&gt;0,(IF(G1415="Win",IF(J1415="1st",(K1415*H1415)-H1415,IF(J1415="Ref.",0,(-1*H1415))),IF(OR(J1415="1st",J1415="2nd",J1415="3rd"),(K1415*H1415)-H1415,IF(J1415="Ref.",0,(-1*H1415))))),0)</f>
        <v>18</v>
      </c>
      <c r="P1415" s="25">
        <f t="shared" ref="P1415:P1478" si="165">IF(J1415&lt;&gt;0,(IF(G1415="Win",IF(J1415="1st",(L1415*H1415)-H1415,IF(J1415="Ref.",0,(-1*H1415))),IF(OR(J1415="1st",J1415="2nd",J1415="3rd"),(L1415*H1415)-H1415,IF(J1415="Ref.",0,(-1*H1415))))),0)</f>
        <v>22.8</v>
      </c>
      <c r="Q1415" s="25">
        <f t="shared" ref="Q1415:Q1478" si="166">IF(J1415&lt;&gt;0,(IF(G1415="Win",IF(J1415="1st",(M1415*H1415)-H1415,IF(J1415="Ref.",0,(-1*H1415))),IF(J1415&lt;&gt;0,R1415,0))),0)</f>
        <v>24</v>
      </c>
      <c r="R1415" s="33">
        <f t="shared" ref="R1415:R1478" si="167">IF(J1415&lt;&gt;0,(IF(G1415="Win",IF(J1415="1st",(N1415*H1415)-H1415,IF(J1415="Ref.",0,(-1*H1415))),IF(OR(J1415="1st",J1415="2nd",J1415="3rd"),(N1415*H1415)-H1415,IF(J1415="Ref.",0,(-1*H1415))))),0)</f>
        <v>31.560000000000002</v>
      </c>
      <c r="S1415" s="27">
        <f t="shared" si="163"/>
        <v>10.419999999999835</v>
      </c>
      <c r="T1415" s="27">
        <f t="shared" si="163"/>
        <v>-141.41000000000011</v>
      </c>
      <c r="U1415" s="27">
        <f t="shared" si="163"/>
        <v>-52.085000000000008</v>
      </c>
      <c r="V1415" s="27">
        <f t="shared" si="163"/>
        <v>29.698999999999948</v>
      </c>
      <c r="W1415" s="4" t="s">
        <v>1902</v>
      </c>
    </row>
    <row r="1416" spans="1:23" s="4" customFormat="1" ht="15" customHeight="1" x14ac:dyDescent="0.25">
      <c r="A1416" s="1"/>
      <c r="B1416" s="16">
        <v>44148</v>
      </c>
      <c r="C1416" s="8" t="s">
        <v>127</v>
      </c>
      <c r="D1416" s="8" t="s">
        <v>36</v>
      </c>
      <c r="E1416" s="9">
        <v>6</v>
      </c>
      <c r="F1416" s="8" t="s">
        <v>1904</v>
      </c>
      <c r="G1416" s="8" t="s">
        <v>30</v>
      </c>
      <c r="H1416" s="39">
        <v>2</v>
      </c>
      <c r="I1416" s="10">
        <v>4.3499999999999996</v>
      </c>
      <c r="J1416" s="8" t="s">
        <v>33</v>
      </c>
      <c r="K1416" s="29"/>
      <c r="L1416" s="29"/>
      <c r="M1416" s="29"/>
      <c r="N1416" s="29"/>
      <c r="O1416" s="25">
        <f t="shared" si="164"/>
        <v>-2</v>
      </c>
      <c r="P1416" s="25">
        <f t="shared" si="165"/>
        <v>-2</v>
      </c>
      <c r="Q1416" s="25">
        <f t="shared" si="166"/>
        <v>-2</v>
      </c>
      <c r="R1416" s="33">
        <f t="shared" si="167"/>
        <v>-2</v>
      </c>
      <c r="S1416" s="27">
        <f t="shared" si="163"/>
        <v>8.4199999999998347</v>
      </c>
      <c r="T1416" s="27">
        <f t="shared" si="163"/>
        <v>-143.41000000000011</v>
      </c>
      <c r="U1416" s="27">
        <f t="shared" si="163"/>
        <v>-54.085000000000008</v>
      </c>
      <c r="V1416" s="27">
        <f t="shared" si="163"/>
        <v>27.698999999999948</v>
      </c>
      <c r="W1416" s="4" t="s">
        <v>1902</v>
      </c>
    </row>
    <row r="1417" spans="1:23" s="4" customFormat="1" ht="15" customHeight="1" x14ac:dyDescent="0.25">
      <c r="A1417" s="1"/>
      <c r="B1417" s="16">
        <v>44149</v>
      </c>
      <c r="C1417" s="8" t="s">
        <v>25</v>
      </c>
      <c r="D1417" s="8" t="s">
        <v>113</v>
      </c>
      <c r="E1417" s="9">
        <v>3</v>
      </c>
      <c r="F1417" s="8" t="s">
        <v>1913</v>
      </c>
      <c r="G1417" s="8" t="s">
        <v>30</v>
      </c>
      <c r="H1417" s="39">
        <v>12</v>
      </c>
      <c r="I1417" s="10">
        <v>1.29</v>
      </c>
      <c r="J1417" s="8" t="s">
        <v>14</v>
      </c>
      <c r="K1417" s="29">
        <v>1.75</v>
      </c>
      <c r="L1417" s="29">
        <v>1.6</v>
      </c>
      <c r="M1417" s="29">
        <v>1.6</v>
      </c>
      <c r="N1417" s="29">
        <v>1.64</v>
      </c>
      <c r="O1417" s="25">
        <f t="shared" si="164"/>
        <v>9</v>
      </c>
      <c r="P1417" s="25">
        <f t="shared" si="165"/>
        <v>7.2000000000000028</v>
      </c>
      <c r="Q1417" s="25">
        <f t="shared" si="166"/>
        <v>7.2000000000000028</v>
      </c>
      <c r="R1417" s="33">
        <f t="shared" si="167"/>
        <v>7.68</v>
      </c>
      <c r="S1417" s="27">
        <f t="shared" ref="S1417:V1432" si="168">O1417+S1416</f>
        <v>17.419999999999835</v>
      </c>
      <c r="T1417" s="27">
        <f t="shared" si="168"/>
        <v>-136.21000000000009</v>
      </c>
      <c r="U1417" s="27">
        <f t="shared" si="168"/>
        <v>-46.885000000000005</v>
      </c>
      <c r="V1417" s="27">
        <f t="shared" si="168"/>
        <v>35.378999999999948</v>
      </c>
      <c r="W1417" s="4" t="s">
        <v>1912</v>
      </c>
    </row>
    <row r="1418" spans="1:23" s="4" customFormat="1" ht="15" customHeight="1" x14ac:dyDescent="0.25">
      <c r="A1418" s="1"/>
      <c r="B1418" s="16">
        <v>44149</v>
      </c>
      <c r="C1418" s="8" t="s">
        <v>25</v>
      </c>
      <c r="D1418" s="8" t="s">
        <v>113</v>
      </c>
      <c r="E1418" s="9">
        <v>4</v>
      </c>
      <c r="F1418" s="8" t="s">
        <v>1915</v>
      </c>
      <c r="G1418" s="8" t="s">
        <v>30</v>
      </c>
      <c r="H1418" s="39">
        <v>4</v>
      </c>
      <c r="I1418" s="10">
        <v>2.2000000000000002</v>
      </c>
      <c r="J1418" s="8" t="s">
        <v>7</v>
      </c>
      <c r="K1418" s="29"/>
      <c r="L1418" s="29"/>
      <c r="M1418" s="29"/>
      <c r="N1418" s="29"/>
      <c r="O1418" s="25">
        <f t="shared" si="164"/>
        <v>-4</v>
      </c>
      <c r="P1418" s="25">
        <f t="shared" si="165"/>
        <v>-4</v>
      </c>
      <c r="Q1418" s="25">
        <f t="shared" si="166"/>
        <v>-4</v>
      </c>
      <c r="R1418" s="33">
        <f t="shared" si="167"/>
        <v>-4</v>
      </c>
      <c r="S1418" s="27">
        <f t="shared" si="168"/>
        <v>13.419999999999835</v>
      </c>
      <c r="T1418" s="27">
        <f t="shared" si="168"/>
        <v>-140.21000000000009</v>
      </c>
      <c r="U1418" s="27">
        <f t="shared" si="168"/>
        <v>-50.885000000000005</v>
      </c>
      <c r="V1418" s="27">
        <f t="shared" si="168"/>
        <v>31.378999999999948</v>
      </c>
      <c r="W1418" s="4" t="s">
        <v>1914</v>
      </c>
    </row>
    <row r="1419" spans="1:23" s="4" customFormat="1" ht="15" customHeight="1" x14ac:dyDescent="0.25">
      <c r="A1419" s="1"/>
      <c r="B1419" s="16">
        <v>44149</v>
      </c>
      <c r="C1419" s="8" t="s">
        <v>25</v>
      </c>
      <c r="D1419" s="8" t="s">
        <v>113</v>
      </c>
      <c r="E1419" s="9">
        <v>5</v>
      </c>
      <c r="F1419" s="8" t="s">
        <v>1153</v>
      </c>
      <c r="G1419" s="8" t="s">
        <v>30</v>
      </c>
      <c r="H1419" s="39">
        <v>2</v>
      </c>
      <c r="I1419" s="10">
        <v>3.78</v>
      </c>
      <c r="J1419" s="8" t="s">
        <v>33</v>
      </c>
      <c r="K1419" s="29"/>
      <c r="L1419" s="29"/>
      <c r="M1419" s="29"/>
      <c r="N1419" s="29"/>
      <c r="O1419" s="25">
        <f t="shared" si="164"/>
        <v>-2</v>
      </c>
      <c r="P1419" s="25">
        <f t="shared" si="165"/>
        <v>-2</v>
      </c>
      <c r="Q1419" s="25">
        <f t="shared" si="166"/>
        <v>-2</v>
      </c>
      <c r="R1419" s="33">
        <f t="shared" si="167"/>
        <v>-2</v>
      </c>
      <c r="S1419" s="27">
        <f t="shared" si="168"/>
        <v>11.419999999999835</v>
      </c>
      <c r="T1419" s="27">
        <f t="shared" si="168"/>
        <v>-142.21000000000009</v>
      </c>
      <c r="U1419" s="27">
        <f t="shared" si="168"/>
        <v>-52.885000000000005</v>
      </c>
      <c r="V1419" s="27">
        <f t="shared" si="168"/>
        <v>29.378999999999948</v>
      </c>
      <c r="W1419" s="4" t="s">
        <v>1916</v>
      </c>
    </row>
    <row r="1420" spans="1:23" s="4" customFormat="1" ht="15" customHeight="1" x14ac:dyDescent="0.25">
      <c r="A1420" s="1"/>
      <c r="B1420" s="16">
        <v>44149</v>
      </c>
      <c r="C1420" s="8" t="s">
        <v>25</v>
      </c>
      <c r="D1420" s="8" t="s">
        <v>113</v>
      </c>
      <c r="E1420" s="9">
        <v>5</v>
      </c>
      <c r="F1420" s="8" t="s">
        <v>1153</v>
      </c>
      <c r="G1420" s="8" t="s">
        <v>31</v>
      </c>
      <c r="H1420" s="39">
        <v>2</v>
      </c>
      <c r="I1420" s="10">
        <v>3.78</v>
      </c>
      <c r="J1420" s="8" t="s">
        <v>33</v>
      </c>
      <c r="K1420" s="29">
        <v>1.9</v>
      </c>
      <c r="L1420" s="29">
        <v>1.8</v>
      </c>
      <c r="M1420" s="29"/>
      <c r="N1420" s="29">
        <v>1.94</v>
      </c>
      <c r="O1420" s="25">
        <f t="shared" si="164"/>
        <v>1.7999999999999998</v>
      </c>
      <c r="P1420" s="25">
        <f t="shared" si="165"/>
        <v>1.6</v>
      </c>
      <c r="Q1420" s="25">
        <f t="shared" si="166"/>
        <v>1.88</v>
      </c>
      <c r="R1420" s="33">
        <f t="shared" si="167"/>
        <v>1.88</v>
      </c>
      <c r="S1420" s="27">
        <f t="shared" si="168"/>
        <v>13.219999999999835</v>
      </c>
      <c r="T1420" s="27">
        <f t="shared" si="168"/>
        <v>-140.6100000000001</v>
      </c>
      <c r="U1420" s="27">
        <f t="shared" si="168"/>
        <v>-51.005000000000003</v>
      </c>
      <c r="V1420" s="27">
        <f t="shared" si="168"/>
        <v>31.258999999999947</v>
      </c>
      <c r="W1420" s="4" t="s">
        <v>1916</v>
      </c>
    </row>
    <row r="1421" spans="1:23" s="4" customFormat="1" ht="15" customHeight="1" x14ac:dyDescent="0.25">
      <c r="A1421" s="1"/>
      <c r="B1421" s="16">
        <v>44149</v>
      </c>
      <c r="C1421" s="8" t="s">
        <v>25</v>
      </c>
      <c r="D1421" s="8" t="s">
        <v>113</v>
      </c>
      <c r="E1421" s="9">
        <v>6</v>
      </c>
      <c r="F1421" s="8" t="s">
        <v>701</v>
      </c>
      <c r="G1421" s="8" t="s">
        <v>30</v>
      </c>
      <c r="H1421" s="39">
        <v>10</v>
      </c>
      <c r="I1421" s="10">
        <v>1.82</v>
      </c>
      <c r="J1421" s="8" t="s">
        <v>33</v>
      </c>
      <c r="K1421" s="29"/>
      <c r="L1421" s="29"/>
      <c r="M1421" s="29"/>
      <c r="N1421" s="29"/>
      <c r="O1421" s="25">
        <f t="shared" si="164"/>
        <v>-10</v>
      </c>
      <c r="P1421" s="25">
        <f t="shared" si="165"/>
        <v>-10</v>
      </c>
      <c r="Q1421" s="25">
        <f t="shared" si="166"/>
        <v>-10</v>
      </c>
      <c r="R1421" s="33">
        <f t="shared" si="167"/>
        <v>-10</v>
      </c>
      <c r="S1421" s="27">
        <f t="shared" si="168"/>
        <v>3.2199999999998354</v>
      </c>
      <c r="T1421" s="27">
        <f t="shared" si="168"/>
        <v>-150.6100000000001</v>
      </c>
      <c r="U1421" s="27">
        <f t="shared" si="168"/>
        <v>-61.005000000000003</v>
      </c>
      <c r="V1421" s="27">
        <f t="shared" si="168"/>
        <v>21.258999999999947</v>
      </c>
      <c r="W1421" s="4" t="s">
        <v>1917</v>
      </c>
    </row>
    <row r="1422" spans="1:23" s="4" customFormat="1" ht="15" customHeight="1" x14ac:dyDescent="0.25">
      <c r="A1422" s="1"/>
      <c r="B1422" s="16">
        <v>44149</v>
      </c>
      <c r="C1422" s="8" t="s">
        <v>25</v>
      </c>
      <c r="D1422" s="8" t="s">
        <v>113</v>
      </c>
      <c r="E1422" s="9">
        <v>6</v>
      </c>
      <c r="F1422" s="8" t="s">
        <v>1918</v>
      </c>
      <c r="G1422" s="8" t="s">
        <v>30</v>
      </c>
      <c r="H1422" s="39">
        <v>2</v>
      </c>
      <c r="I1422" s="10">
        <v>6.36</v>
      </c>
      <c r="J1422" s="8" t="s">
        <v>28</v>
      </c>
      <c r="K1422" s="29"/>
      <c r="L1422" s="29"/>
      <c r="M1422" s="29"/>
      <c r="N1422" s="29"/>
      <c r="O1422" s="25">
        <f t="shared" si="164"/>
        <v>-2</v>
      </c>
      <c r="P1422" s="25">
        <f t="shared" si="165"/>
        <v>-2</v>
      </c>
      <c r="Q1422" s="25">
        <f t="shared" si="166"/>
        <v>-2</v>
      </c>
      <c r="R1422" s="33">
        <f t="shared" si="167"/>
        <v>-2</v>
      </c>
      <c r="S1422" s="27">
        <f t="shared" si="168"/>
        <v>1.2199999999998354</v>
      </c>
      <c r="T1422" s="27">
        <f t="shared" si="168"/>
        <v>-152.6100000000001</v>
      </c>
      <c r="U1422" s="27">
        <f t="shared" si="168"/>
        <v>-63.005000000000003</v>
      </c>
      <c r="V1422" s="27">
        <f t="shared" si="168"/>
        <v>19.258999999999947</v>
      </c>
      <c r="W1422" s="4" t="s">
        <v>1917</v>
      </c>
    </row>
    <row r="1423" spans="1:23" s="4" customFormat="1" ht="15" customHeight="1" x14ac:dyDescent="0.25">
      <c r="A1423" s="1"/>
      <c r="B1423" s="16">
        <v>44149</v>
      </c>
      <c r="C1423" s="8" t="s">
        <v>25</v>
      </c>
      <c r="D1423" s="8" t="s">
        <v>113</v>
      </c>
      <c r="E1423" s="9">
        <v>7</v>
      </c>
      <c r="F1423" s="8" t="s">
        <v>1297</v>
      </c>
      <c r="G1423" s="8" t="s">
        <v>30</v>
      </c>
      <c r="H1423" s="39">
        <v>4</v>
      </c>
      <c r="I1423" s="10">
        <v>3.47</v>
      </c>
      <c r="J1423" s="8" t="s">
        <v>28</v>
      </c>
      <c r="K1423" s="29"/>
      <c r="L1423" s="29"/>
      <c r="M1423" s="29"/>
      <c r="N1423" s="29"/>
      <c r="O1423" s="25">
        <f t="shared" si="164"/>
        <v>-4</v>
      </c>
      <c r="P1423" s="25">
        <f t="shared" si="165"/>
        <v>-4</v>
      </c>
      <c r="Q1423" s="25">
        <f t="shared" si="166"/>
        <v>-4</v>
      </c>
      <c r="R1423" s="33">
        <f t="shared" si="167"/>
        <v>-4</v>
      </c>
      <c r="S1423" s="27">
        <f t="shared" si="168"/>
        <v>-2.7800000000001646</v>
      </c>
      <c r="T1423" s="27">
        <f t="shared" si="168"/>
        <v>-156.6100000000001</v>
      </c>
      <c r="U1423" s="27">
        <f t="shared" si="168"/>
        <v>-67.004999999999995</v>
      </c>
      <c r="V1423" s="27">
        <f t="shared" si="168"/>
        <v>15.258999999999947</v>
      </c>
      <c r="W1423" s="4" t="s">
        <v>1919</v>
      </c>
    </row>
    <row r="1424" spans="1:23" s="4" customFormat="1" ht="15" customHeight="1" x14ac:dyDescent="0.25">
      <c r="A1424" s="1"/>
      <c r="B1424" s="16">
        <v>44149</v>
      </c>
      <c r="C1424" s="8" t="s">
        <v>25</v>
      </c>
      <c r="D1424" s="8" t="s">
        <v>113</v>
      </c>
      <c r="E1424" s="9">
        <v>7</v>
      </c>
      <c r="F1424" s="8" t="s">
        <v>635</v>
      </c>
      <c r="G1424" s="8" t="s">
        <v>30</v>
      </c>
      <c r="H1424" s="39">
        <v>1</v>
      </c>
      <c r="I1424" s="10">
        <v>9.2899999999999991</v>
      </c>
      <c r="J1424" s="8" t="s">
        <v>28</v>
      </c>
      <c r="K1424" s="29"/>
      <c r="L1424" s="29"/>
      <c r="M1424" s="29"/>
      <c r="N1424" s="29"/>
      <c r="O1424" s="25">
        <f t="shared" si="164"/>
        <v>-1</v>
      </c>
      <c r="P1424" s="25">
        <f t="shared" si="165"/>
        <v>-1</v>
      </c>
      <c r="Q1424" s="25">
        <f t="shared" si="166"/>
        <v>-1</v>
      </c>
      <c r="R1424" s="33">
        <f t="shared" si="167"/>
        <v>-1</v>
      </c>
      <c r="S1424" s="27">
        <f t="shared" si="168"/>
        <v>-3.7800000000001646</v>
      </c>
      <c r="T1424" s="27">
        <f t="shared" si="168"/>
        <v>-157.6100000000001</v>
      </c>
      <c r="U1424" s="27">
        <f t="shared" si="168"/>
        <v>-68.004999999999995</v>
      </c>
      <c r="V1424" s="27">
        <f t="shared" si="168"/>
        <v>14.258999999999947</v>
      </c>
      <c r="W1424" s="4" t="s">
        <v>1919</v>
      </c>
    </row>
    <row r="1425" spans="1:23" s="4" customFormat="1" ht="15" customHeight="1" x14ac:dyDescent="0.25">
      <c r="A1425" s="1"/>
      <c r="B1425" s="16">
        <v>44149</v>
      </c>
      <c r="C1425" s="8" t="s">
        <v>25</v>
      </c>
      <c r="D1425" s="8" t="s">
        <v>113</v>
      </c>
      <c r="E1425" s="9">
        <v>9</v>
      </c>
      <c r="F1425" s="8" t="s">
        <v>1921</v>
      </c>
      <c r="G1425" s="8" t="s">
        <v>30</v>
      </c>
      <c r="H1425" s="39">
        <v>1</v>
      </c>
      <c r="I1425" s="10">
        <v>5.07</v>
      </c>
      <c r="J1425" s="8" t="s">
        <v>28</v>
      </c>
      <c r="K1425" s="29"/>
      <c r="L1425" s="29"/>
      <c r="M1425" s="29"/>
      <c r="N1425" s="29"/>
      <c r="O1425" s="25">
        <f t="shared" si="164"/>
        <v>-1</v>
      </c>
      <c r="P1425" s="25">
        <f t="shared" si="165"/>
        <v>-1</v>
      </c>
      <c r="Q1425" s="25">
        <f t="shared" si="166"/>
        <v>-1</v>
      </c>
      <c r="R1425" s="33">
        <f t="shared" si="167"/>
        <v>-1</v>
      </c>
      <c r="S1425" s="27">
        <f t="shared" si="168"/>
        <v>-4.7800000000001646</v>
      </c>
      <c r="T1425" s="27">
        <f t="shared" si="168"/>
        <v>-158.6100000000001</v>
      </c>
      <c r="U1425" s="27">
        <f t="shared" si="168"/>
        <v>-69.004999999999995</v>
      </c>
      <c r="V1425" s="27">
        <f t="shared" si="168"/>
        <v>13.258999999999947</v>
      </c>
      <c r="W1425" s="4" t="s">
        <v>1920</v>
      </c>
    </row>
    <row r="1426" spans="1:23" s="4" customFormat="1" ht="15" customHeight="1" x14ac:dyDescent="0.25">
      <c r="A1426" s="1"/>
      <c r="B1426" s="16">
        <v>44149</v>
      </c>
      <c r="C1426" s="8" t="s">
        <v>25</v>
      </c>
      <c r="D1426" s="8" t="s">
        <v>113</v>
      </c>
      <c r="E1426" s="9">
        <v>9</v>
      </c>
      <c r="F1426" s="8" t="s">
        <v>1386</v>
      </c>
      <c r="G1426" s="8" t="s">
        <v>30</v>
      </c>
      <c r="H1426" s="39">
        <v>1</v>
      </c>
      <c r="I1426" s="10">
        <v>8.43</v>
      </c>
      <c r="J1426" s="8" t="s">
        <v>28</v>
      </c>
      <c r="K1426" s="29"/>
      <c r="L1426" s="29"/>
      <c r="M1426" s="29"/>
      <c r="N1426" s="29"/>
      <c r="O1426" s="25">
        <f t="shared" si="164"/>
        <v>-1</v>
      </c>
      <c r="P1426" s="25">
        <f t="shared" si="165"/>
        <v>-1</v>
      </c>
      <c r="Q1426" s="25">
        <f t="shared" si="166"/>
        <v>-1</v>
      </c>
      <c r="R1426" s="33">
        <f t="shared" si="167"/>
        <v>-1</v>
      </c>
      <c r="S1426" s="27">
        <f t="shared" si="168"/>
        <v>-5.7800000000001646</v>
      </c>
      <c r="T1426" s="27">
        <f t="shared" si="168"/>
        <v>-159.6100000000001</v>
      </c>
      <c r="U1426" s="27">
        <f t="shared" si="168"/>
        <v>-70.004999999999995</v>
      </c>
      <c r="V1426" s="27">
        <f t="shared" si="168"/>
        <v>12.258999999999947</v>
      </c>
      <c r="W1426" s="4" t="s">
        <v>1920</v>
      </c>
    </row>
    <row r="1427" spans="1:23" s="4" customFormat="1" ht="15" customHeight="1" x14ac:dyDescent="0.25">
      <c r="A1427" s="1"/>
      <c r="B1427" s="16">
        <v>44149</v>
      </c>
      <c r="C1427" s="8" t="s">
        <v>25</v>
      </c>
      <c r="D1427" s="8" t="s">
        <v>113</v>
      </c>
      <c r="E1427" s="9">
        <v>9</v>
      </c>
      <c r="F1427" s="8" t="s">
        <v>1028</v>
      </c>
      <c r="G1427" s="8" t="s">
        <v>30</v>
      </c>
      <c r="H1427" s="39">
        <v>1</v>
      </c>
      <c r="I1427" s="10">
        <v>8.7100000000000009</v>
      </c>
      <c r="J1427" s="8" t="s">
        <v>28</v>
      </c>
      <c r="K1427" s="29"/>
      <c r="L1427" s="29"/>
      <c r="M1427" s="29"/>
      <c r="N1427" s="29"/>
      <c r="O1427" s="25">
        <f t="shared" si="164"/>
        <v>-1</v>
      </c>
      <c r="P1427" s="25">
        <f t="shared" si="165"/>
        <v>-1</v>
      </c>
      <c r="Q1427" s="25">
        <f t="shared" si="166"/>
        <v>-1</v>
      </c>
      <c r="R1427" s="33">
        <f t="shared" si="167"/>
        <v>-1</v>
      </c>
      <c r="S1427" s="27">
        <f t="shared" si="168"/>
        <v>-6.7800000000001646</v>
      </c>
      <c r="T1427" s="27">
        <f t="shared" si="168"/>
        <v>-160.6100000000001</v>
      </c>
      <c r="U1427" s="27">
        <f t="shared" si="168"/>
        <v>-71.004999999999995</v>
      </c>
      <c r="V1427" s="27">
        <f t="shared" si="168"/>
        <v>11.258999999999947</v>
      </c>
      <c r="W1427" s="4" t="s">
        <v>1920</v>
      </c>
    </row>
    <row r="1428" spans="1:23" s="4" customFormat="1" ht="15" customHeight="1" x14ac:dyDescent="0.25">
      <c r="A1428" s="1"/>
      <c r="B1428" s="16">
        <v>44149</v>
      </c>
      <c r="C1428" s="8" t="s">
        <v>25</v>
      </c>
      <c r="D1428" s="8" t="s">
        <v>65</v>
      </c>
      <c r="E1428" s="9">
        <v>1</v>
      </c>
      <c r="F1428" s="8" t="s">
        <v>1906</v>
      </c>
      <c r="G1428" s="8" t="s">
        <v>30</v>
      </c>
      <c r="H1428" s="39">
        <v>4</v>
      </c>
      <c r="I1428" s="10">
        <v>1.79</v>
      </c>
      <c r="J1428" s="8" t="s">
        <v>14</v>
      </c>
      <c r="K1428" s="29">
        <v>1.75</v>
      </c>
      <c r="L1428" s="29">
        <v>1.6</v>
      </c>
      <c r="M1428" s="29">
        <v>1.85</v>
      </c>
      <c r="N1428" s="29">
        <v>1.8</v>
      </c>
      <c r="O1428" s="25">
        <f t="shared" si="164"/>
        <v>3</v>
      </c>
      <c r="P1428" s="25">
        <f t="shared" si="165"/>
        <v>2.4000000000000004</v>
      </c>
      <c r="Q1428" s="25">
        <f t="shared" si="166"/>
        <v>3.4000000000000004</v>
      </c>
      <c r="R1428" s="33">
        <f t="shared" si="167"/>
        <v>3.2</v>
      </c>
      <c r="S1428" s="27">
        <f t="shared" si="168"/>
        <v>-3.7800000000001646</v>
      </c>
      <c r="T1428" s="27">
        <f t="shared" si="168"/>
        <v>-158.21000000000009</v>
      </c>
      <c r="U1428" s="27">
        <f t="shared" si="168"/>
        <v>-67.60499999999999</v>
      </c>
      <c r="V1428" s="27">
        <f t="shared" si="168"/>
        <v>14.458999999999946</v>
      </c>
      <c r="W1428" s="4" t="s">
        <v>1905</v>
      </c>
    </row>
    <row r="1429" spans="1:23" s="4" customFormat="1" ht="15" customHeight="1" x14ac:dyDescent="0.25">
      <c r="A1429" s="1"/>
      <c r="B1429" s="16">
        <v>44149</v>
      </c>
      <c r="C1429" s="8" t="s">
        <v>25</v>
      </c>
      <c r="D1429" s="8" t="s">
        <v>65</v>
      </c>
      <c r="E1429" s="9">
        <v>4</v>
      </c>
      <c r="F1429" s="8" t="s">
        <v>1908</v>
      </c>
      <c r="G1429" s="8" t="s">
        <v>30</v>
      </c>
      <c r="H1429" s="39">
        <v>2</v>
      </c>
      <c r="I1429" s="10">
        <v>3.89</v>
      </c>
      <c r="J1429" s="8" t="s">
        <v>14</v>
      </c>
      <c r="K1429" s="29">
        <v>6</v>
      </c>
      <c r="L1429" s="29">
        <v>5.2</v>
      </c>
      <c r="M1429" s="29">
        <v>5.5</v>
      </c>
      <c r="N1429" s="29">
        <v>5.55</v>
      </c>
      <c r="O1429" s="25">
        <f t="shared" si="164"/>
        <v>10</v>
      </c>
      <c r="P1429" s="25">
        <f t="shared" si="165"/>
        <v>8.4</v>
      </c>
      <c r="Q1429" s="25">
        <f t="shared" si="166"/>
        <v>9</v>
      </c>
      <c r="R1429" s="33">
        <f t="shared" si="167"/>
        <v>9.1</v>
      </c>
      <c r="S1429" s="27">
        <f t="shared" si="168"/>
        <v>6.2199999999998354</v>
      </c>
      <c r="T1429" s="27">
        <f t="shared" si="168"/>
        <v>-149.81000000000009</v>
      </c>
      <c r="U1429" s="27">
        <f t="shared" si="168"/>
        <v>-58.60499999999999</v>
      </c>
      <c r="V1429" s="27">
        <f t="shared" si="168"/>
        <v>23.558999999999948</v>
      </c>
      <c r="W1429" s="4" t="s">
        <v>1907</v>
      </c>
    </row>
    <row r="1430" spans="1:23" s="4" customFormat="1" ht="15" customHeight="1" x14ac:dyDescent="0.25">
      <c r="A1430" s="1"/>
      <c r="B1430" s="16">
        <v>44149</v>
      </c>
      <c r="C1430" s="8" t="s">
        <v>25</v>
      </c>
      <c r="D1430" s="8" t="s">
        <v>65</v>
      </c>
      <c r="E1430" s="9">
        <v>4</v>
      </c>
      <c r="F1430" s="8" t="s">
        <v>1909</v>
      </c>
      <c r="G1430" s="8" t="s">
        <v>30</v>
      </c>
      <c r="H1430" s="39">
        <v>1</v>
      </c>
      <c r="I1430" s="10">
        <v>5.33</v>
      </c>
      <c r="J1430" s="8" t="s">
        <v>7</v>
      </c>
      <c r="K1430" s="29"/>
      <c r="L1430" s="29"/>
      <c r="M1430" s="29"/>
      <c r="N1430" s="29"/>
      <c r="O1430" s="25">
        <f t="shared" si="164"/>
        <v>-1</v>
      </c>
      <c r="P1430" s="25">
        <f t="shared" si="165"/>
        <v>-1</v>
      </c>
      <c r="Q1430" s="25">
        <f t="shared" si="166"/>
        <v>-1</v>
      </c>
      <c r="R1430" s="33">
        <f t="shared" si="167"/>
        <v>-1</v>
      </c>
      <c r="S1430" s="27">
        <f t="shared" si="168"/>
        <v>5.2199999999998354</v>
      </c>
      <c r="T1430" s="27">
        <f t="shared" si="168"/>
        <v>-150.81000000000009</v>
      </c>
      <c r="U1430" s="27">
        <f t="shared" si="168"/>
        <v>-59.60499999999999</v>
      </c>
      <c r="V1430" s="27">
        <f t="shared" si="168"/>
        <v>22.558999999999948</v>
      </c>
      <c r="W1430" s="4" t="s">
        <v>1907</v>
      </c>
    </row>
    <row r="1431" spans="1:23" s="4" customFormat="1" ht="15" customHeight="1" x14ac:dyDescent="0.25">
      <c r="A1431" s="1"/>
      <c r="B1431" s="16">
        <v>44149</v>
      </c>
      <c r="C1431" s="8" t="s">
        <v>25</v>
      </c>
      <c r="D1431" s="8" t="s">
        <v>65</v>
      </c>
      <c r="E1431" s="9">
        <v>6</v>
      </c>
      <c r="F1431" s="8" t="s">
        <v>1911</v>
      </c>
      <c r="G1431" s="8" t="s">
        <v>30</v>
      </c>
      <c r="H1431" s="39">
        <v>8</v>
      </c>
      <c r="I1431" s="10">
        <v>1.54</v>
      </c>
      <c r="J1431" s="8" t="s">
        <v>33</v>
      </c>
      <c r="K1431" s="29"/>
      <c r="L1431" s="29"/>
      <c r="M1431" s="29"/>
      <c r="N1431" s="29"/>
      <c r="O1431" s="25">
        <f t="shared" si="164"/>
        <v>-8</v>
      </c>
      <c r="P1431" s="25">
        <f t="shared" si="165"/>
        <v>-8</v>
      </c>
      <c r="Q1431" s="25">
        <f t="shared" si="166"/>
        <v>-8</v>
      </c>
      <c r="R1431" s="33">
        <f t="shared" si="167"/>
        <v>-8</v>
      </c>
      <c r="S1431" s="27">
        <f t="shared" si="168"/>
        <v>-2.7800000000001646</v>
      </c>
      <c r="T1431" s="27">
        <f t="shared" si="168"/>
        <v>-158.81000000000009</v>
      </c>
      <c r="U1431" s="27">
        <f t="shared" si="168"/>
        <v>-67.60499999999999</v>
      </c>
      <c r="V1431" s="27">
        <f t="shared" si="168"/>
        <v>14.558999999999948</v>
      </c>
      <c r="W1431" s="4" t="s">
        <v>1910</v>
      </c>
    </row>
    <row r="1432" spans="1:23" s="4" customFormat="1" ht="15" customHeight="1" x14ac:dyDescent="0.25">
      <c r="A1432" s="1"/>
      <c r="B1432" s="16">
        <v>44149</v>
      </c>
      <c r="C1432" s="8" t="s">
        <v>25</v>
      </c>
      <c r="D1432" s="8" t="s">
        <v>65</v>
      </c>
      <c r="E1432" s="9">
        <v>6</v>
      </c>
      <c r="F1432" s="8" t="s">
        <v>826</v>
      </c>
      <c r="G1432" s="8" t="s">
        <v>30</v>
      </c>
      <c r="H1432" s="39">
        <v>2</v>
      </c>
      <c r="I1432" s="10">
        <v>8.2799999999999994</v>
      </c>
      <c r="J1432" s="8" t="s">
        <v>28</v>
      </c>
      <c r="K1432" s="29"/>
      <c r="L1432" s="29"/>
      <c r="M1432" s="29"/>
      <c r="N1432" s="29"/>
      <c r="O1432" s="25">
        <f t="shared" si="164"/>
        <v>-2</v>
      </c>
      <c r="P1432" s="25">
        <f t="shared" si="165"/>
        <v>-2</v>
      </c>
      <c r="Q1432" s="25">
        <f t="shared" si="166"/>
        <v>-2</v>
      </c>
      <c r="R1432" s="33">
        <f t="shared" si="167"/>
        <v>-2</v>
      </c>
      <c r="S1432" s="27">
        <f t="shared" si="168"/>
        <v>-4.7800000000001646</v>
      </c>
      <c r="T1432" s="27">
        <f t="shared" si="168"/>
        <v>-160.81000000000009</v>
      </c>
      <c r="U1432" s="27">
        <f t="shared" si="168"/>
        <v>-69.60499999999999</v>
      </c>
      <c r="V1432" s="27">
        <f t="shared" si="168"/>
        <v>12.558999999999948</v>
      </c>
      <c r="W1432" s="4" t="s">
        <v>1910</v>
      </c>
    </row>
    <row r="1433" spans="1:23" s="4" customFormat="1" ht="15" customHeight="1" x14ac:dyDescent="0.25">
      <c r="A1433" s="1"/>
      <c r="B1433" s="16">
        <v>44153</v>
      </c>
      <c r="C1433" s="8" t="s">
        <v>27</v>
      </c>
      <c r="D1433" s="8" t="s">
        <v>582</v>
      </c>
      <c r="E1433" s="9">
        <v>1</v>
      </c>
      <c r="F1433" s="8" t="s">
        <v>1923</v>
      </c>
      <c r="G1433" s="8" t="s">
        <v>30</v>
      </c>
      <c r="H1433" s="39">
        <v>6</v>
      </c>
      <c r="I1433" s="10">
        <v>2.75</v>
      </c>
      <c r="J1433" s="8" t="s">
        <v>14</v>
      </c>
      <c r="K1433" s="29">
        <v>3.3</v>
      </c>
      <c r="L1433" s="29">
        <v>3.2</v>
      </c>
      <c r="M1433" s="29">
        <v>3.8</v>
      </c>
      <c r="N1433" s="29">
        <v>3.41</v>
      </c>
      <c r="O1433" s="25">
        <f t="shared" si="164"/>
        <v>13.799999999999997</v>
      </c>
      <c r="P1433" s="25">
        <f t="shared" si="165"/>
        <v>13.200000000000003</v>
      </c>
      <c r="Q1433" s="25">
        <f t="shared" si="166"/>
        <v>16.799999999999997</v>
      </c>
      <c r="R1433" s="33">
        <f t="shared" si="167"/>
        <v>14.46</v>
      </c>
      <c r="S1433" s="27">
        <f t="shared" ref="S1433:V1448" si="169">O1433+S1432</f>
        <v>9.0199999999998326</v>
      </c>
      <c r="T1433" s="27">
        <f t="shared" si="169"/>
        <v>-147.61000000000007</v>
      </c>
      <c r="U1433" s="27">
        <f t="shared" si="169"/>
        <v>-52.804999999999993</v>
      </c>
      <c r="V1433" s="27">
        <f t="shared" si="169"/>
        <v>27.018999999999949</v>
      </c>
      <c r="W1433" s="4" t="s">
        <v>1922</v>
      </c>
    </row>
    <row r="1434" spans="1:23" s="4" customFormat="1" ht="15" customHeight="1" x14ac:dyDescent="0.25">
      <c r="A1434" s="1"/>
      <c r="B1434" s="16">
        <v>44153</v>
      </c>
      <c r="C1434" s="8" t="s">
        <v>27</v>
      </c>
      <c r="D1434" s="8" t="s">
        <v>582</v>
      </c>
      <c r="E1434" s="9">
        <v>1</v>
      </c>
      <c r="F1434" s="8" t="s">
        <v>1924</v>
      </c>
      <c r="G1434" s="8" t="s">
        <v>30</v>
      </c>
      <c r="H1434" s="39">
        <v>2</v>
      </c>
      <c r="I1434" s="10">
        <v>3.29</v>
      </c>
      <c r="J1434" s="8" t="s">
        <v>7</v>
      </c>
      <c r="K1434" s="29"/>
      <c r="L1434" s="29"/>
      <c r="M1434" s="29"/>
      <c r="N1434" s="29"/>
      <c r="O1434" s="25">
        <f t="shared" si="164"/>
        <v>-2</v>
      </c>
      <c r="P1434" s="25">
        <f t="shared" si="165"/>
        <v>-2</v>
      </c>
      <c r="Q1434" s="25">
        <f t="shared" si="166"/>
        <v>-2</v>
      </c>
      <c r="R1434" s="33">
        <f t="shared" si="167"/>
        <v>-2</v>
      </c>
      <c r="S1434" s="27">
        <f t="shared" si="169"/>
        <v>7.0199999999998326</v>
      </c>
      <c r="T1434" s="27">
        <f t="shared" si="169"/>
        <v>-149.61000000000007</v>
      </c>
      <c r="U1434" s="27">
        <f t="shared" si="169"/>
        <v>-54.804999999999993</v>
      </c>
      <c r="V1434" s="27">
        <f t="shared" si="169"/>
        <v>25.018999999999949</v>
      </c>
      <c r="W1434" s="4" t="s">
        <v>1922</v>
      </c>
    </row>
    <row r="1435" spans="1:23" s="4" customFormat="1" ht="15" customHeight="1" x14ac:dyDescent="0.25">
      <c r="A1435" s="1"/>
      <c r="B1435" s="16">
        <v>44153</v>
      </c>
      <c r="C1435" s="8" t="s">
        <v>27</v>
      </c>
      <c r="D1435" s="8" t="s">
        <v>582</v>
      </c>
      <c r="E1435" s="9">
        <v>2</v>
      </c>
      <c r="F1435" s="8" t="s">
        <v>1926</v>
      </c>
      <c r="G1435" s="8" t="s">
        <v>30</v>
      </c>
      <c r="H1435" s="39">
        <v>6</v>
      </c>
      <c r="I1435" s="10">
        <v>2.25</v>
      </c>
      <c r="J1435" s="8" t="s">
        <v>33</v>
      </c>
      <c r="K1435" s="29"/>
      <c r="L1435" s="29"/>
      <c r="M1435" s="29"/>
      <c r="N1435" s="29"/>
      <c r="O1435" s="25">
        <f t="shared" si="164"/>
        <v>-6</v>
      </c>
      <c r="P1435" s="25">
        <f t="shared" si="165"/>
        <v>-6</v>
      </c>
      <c r="Q1435" s="25">
        <f t="shared" si="166"/>
        <v>-6</v>
      </c>
      <c r="R1435" s="33">
        <f t="shared" si="167"/>
        <v>-6</v>
      </c>
      <c r="S1435" s="27">
        <f t="shared" si="169"/>
        <v>1.0199999999998326</v>
      </c>
      <c r="T1435" s="27">
        <f t="shared" si="169"/>
        <v>-155.61000000000007</v>
      </c>
      <c r="U1435" s="27">
        <f t="shared" si="169"/>
        <v>-60.804999999999993</v>
      </c>
      <c r="V1435" s="27">
        <f t="shared" si="169"/>
        <v>19.018999999999949</v>
      </c>
      <c r="W1435" s="4" t="s">
        <v>1925</v>
      </c>
    </row>
    <row r="1436" spans="1:23" s="4" customFormat="1" ht="15" customHeight="1" x14ac:dyDescent="0.25">
      <c r="A1436" s="1"/>
      <c r="B1436" s="16">
        <v>44153</v>
      </c>
      <c r="C1436" s="8" t="s">
        <v>27</v>
      </c>
      <c r="D1436" s="8" t="s">
        <v>582</v>
      </c>
      <c r="E1436" s="9">
        <v>2</v>
      </c>
      <c r="F1436" s="8" t="s">
        <v>724</v>
      </c>
      <c r="G1436" s="8" t="s">
        <v>30</v>
      </c>
      <c r="H1436" s="39">
        <v>2</v>
      </c>
      <c r="I1436" s="10">
        <v>4.6399999999999997</v>
      </c>
      <c r="J1436" s="8" t="s">
        <v>14</v>
      </c>
      <c r="K1436" s="29">
        <v>6.5</v>
      </c>
      <c r="L1436" s="29">
        <v>8.4</v>
      </c>
      <c r="M1436" s="29">
        <v>6</v>
      </c>
      <c r="N1436" s="29">
        <v>6.26</v>
      </c>
      <c r="O1436" s="25">
        <f t="shared" si="164"/>
        <v>11</v>
      </c>
      <c r="P1436" s="25">
        <f t="shared" si="165"/>
        <v>14.8</v>
      </c>
      <c r="Q1436" s="25">
        <f t="shared" si="166"/>
        <v>10</v>
      </c>
      <c r="R1436" s="33">
        <f t="shared" si="167"/>
        <v>10.52</v>
      </c>
      <c r="S1436" s="27">
        <f t="shared" si="169"/>
        <v>12.019999999999833</v>
      </c>
      <c r="T1436" s="27">
        <f t="shared" si="169"/>
        <v>-140.81000000000006</v>
      </c>
      <c r="U1436" s="27">
        <f t="shared" si="169"/>
        <v>-50.804999999999993</v>
      </c>
      <c r="V1436" s="27">
        <f t="shared" si="169"/>
        <v>29.538999999999948</v>
      </c>
      <c r="W1436" s="4" t="s">
        <v>1925</v>
      </c>
    </row>
    <row r="1437" spans="1:23" s="4" customFormat="1" ht="15" customHeight="1" x14ac:dyDescent="0.25">
      <c r="A1437" s="1"/>
      <c r="B1437" s="16">
        <v>44153</v>
      </c>
      <c r="C1437" s="8" t="s">
        <v>27</v>
      </c>
      <c r="D1437" s="8" t="s">
        <v>582</v>
      </c>
      <c r="E1437" s="9">
        <v>2</v>
      </c>
      <c r="F1437" s="8" t="s">
        <v>943</v>
      </c>
      <c r="G1437" s="8" t="s">
        <v>30</v>
      </c>
      <c r="H1437" s="39">
        <v>1</v>
      </c>
      <c r="I1437" s="10">
        <v>8.73</v>
      </c>
      <c r="J1437" s="8" t="s">
        <v>28</v>
      </c>
      <c r="K1437" s="29"/>
      <c r="L1437" s="29"/>
      <c r="M1437" s="29"/>
      <c r="N1437" s="29"/>
      <c r="O1437" s="25">
        <f t="shared" si="164"/>
        <v>-1</v>
      </c>
      <c r="P1437" s="25">
        <f t="shared" si="165"/>
        <v>-1</v>
      </c>
      <c r="Q1437" s="25">
        <f t="shared" si="166"/>
        <v>-1</v>
      </c>
      <c r="R1437" s="33">
        <f t="shared" si="167"/>
        <v>-1</v>
      </c>
      <c r="S1437" s="27">
        <f t="shared" si="169"/>
        <v>11.019999999999833</v>
      </c>
      <c r="T1437" s="27">
        <f t="shared" si="169"/>
        <v>-141.81000000000006</v>
      </c>
      <c r="U1437" s="27">
        <f t="shared" si="169"/>
        <v>-51.804999999999993</v>
      </c>
      <c r="V1437" s="27">
        <f t="shared" si="169"/>
        <v>28.538999999999948</v>
      </c>
      <c r="W1437" s="4" t="s">
        <v>1925</v>
      </c>
    </row>
    <row r="1438" spans="1:23" s="4" customFormat="1" ht="15" customHeight="1" x14ac:dyDescent="0.25">
      <c r="A1438" s="1"/>
      <c r="B1438" s="16">
        <v>44153</v>
      </c>
      <c r="C1438" s="8" t="s">
        <v>27</v>
      </c>
      <c r="D1438" s="8" t="s">
        <v>582</v>
      </c>
      <c r="E1438" s="9">
        <v>4</v>
      </c>
      <c r="F1438" s="8" t="s">
        <v>1928</v>
      </c>
      <c r="G1438" s="8" t="s">
        <v>30</v>
      </c>
      <c r="H1438" s="39">
        <v>1</v>
      </c>
      <c r="I1438" s="10">
        <v>3.43</v>
      </c>
      <c r="J1438" s="8" t="s">
        <v>14</v>
      </c>
      <c r="K1438" s="29">
        <v>4.8</v>
      </c>
      <c r="L1438" s="29">
        <v>7.4</v>
      </c>
      <c r="M1438" s="29">
        <v>6</v>
      </c>
      <c r="N1438" s="29">
        <v>7</v>
      </c>
      <c r="O1438" s="25">
        <f t="shared" si="164"/>
        <v>3.8</v>
      </c>
      <c r="P1438" s="25">
        <f t="shared" si="165"/>
        <v>6.4</v>
      </c>
      <c r="Q1438" s="25">
        <f t="shared" si="166"/>
        <v>5</v>
      </c>
      <c r="R1438" s="33">
        <f t="shared" si="167"/>
        <v>6</v>
      </c>
      <c r="S1438" s="27">
        <f t="shared" si="169"/>
        <v>14.819999999999833</v>
      </c>
      <c r="T1438" s="27">
        <f t="shared" si="169"/>
        <v>-135.41000000000005</v>
      </c>
      <c r="U1438" s="27">
        <f t="shared" si="169"/>
        <v>-46.804999999999993</v>
      </c>
      <c r="V1438" s="27">
        <f t="shared" si="169"/>
        <v>34.538999999999945</v>
      </c>
      <c r="W1438" s="4" t="s">
        <v>1927</v>
      </c>
    </row>
    <row r="1439" spans="1:23" s="4" customFormat="1" ht="15" customHeight="1" x14ac:dyDescent="0.25">
      <c r="A1439" s="1"/>
      <c r="B1439" s="16">
        <v>44153</v>
      </c>
      <c r="C1439" s="8" t="s">
        <v>27</v>
      </c>
      <c r="D1439" s="8" t="s">
        <v>582</v>
      </c>
      <c r="E1439" s="9">
        <v>6</v>
      </c>
      <c r="F1439" s="8" t="s">
        <v>538</v>
      </c>
      <c r="G1439" s="8" t="s">
        <v>30</v>
      </c>
      <c r="H1439" s="39">
        <v>1</v>
      </c>
      <c r="I1439" s="10">
        <v>5</v>
      </c>
      <c r="J1439" s="8" t="s">
        <v>28</v>
      </c>
      <c r="K1439" s="29"/>
      <c r="L1439" s="29"/>
      <c r="M1439" s="29"/>
      <c r="N1439" s="29"/>
      <c r="O1439" s="25">
        <f t="shared" si="164"/>
        <v>-1</v>
      </c>
      <c r="P1439" s="25">
        <f t="shared" si="165"/>
        <v>-1</v>
      </c>
      <c r="Q1439" s="25">
        <f t="shared" si="166"/>
        <v>-1</v>
      </c>
      <c r="R1439" s="33">
        <f t="shared" si="167"/>
        <v>-1</v>
      </c>
      <c r="S1439" s="27">
        <f t="shared" si="169"/>
        <v>13.819999999999833</v>
      </c>
      <c r="T1439" s="27">
        <f t="shared" si="169"/>
        <v>-136.41000000000005</v>
      </c>
      <c r="U1439" s="27">
        <f t="shared" si="169"/>
        <v>-47.804999999999993</v>
      </c>
      <c r="V1439" s="27">
        <f t="shared" si="169"/>
        <v>33.538999999999945</v>
      </c>
      <c r="W1439" s="4" t="s">
        <v>1929</v>
      </c>
    </row>
    <row r="1440" spans="1:23" s="4" customFormat="1" ht="15" customHeight="1" x14ac:dyDescent="0.25">
      <c r="A1440" s="1"/>
      <c r="B1440" s="16">
        <v>44153</v>
      </c>
      <c r="C1440" s="8" t="s">
        <v>27</v>
      </c>
      <c r="D1440" s="8" t="s">
        <v>582</v>
      </c>
      <c r="E1440" s="9">
        <v>6</v>
      </c>
      <c r="F1440" s="8" t="s">
        <v>1838</v>
      </c>
      <c r="G1440" s="8" t="s">
        <v>30</v>
      </c>
      <c r="H1440" s="39">
        <v>1</v>
      </c>
      <c r="I1440" s="10">
        <v>9.2899999999999991</v>
      </c>
      <c r="J1440" s="8" t="s">
        <v>7</v>
      </c>
      <c r="K1440" s="29"/>
      <c r="L1440" s="29"/>
      <c r="M1440" s="29"/>
      <c r="N1440" s="29"/>
      <c r="O1440" s="25">
        <f t="shared" si="164"/>
        <v>-1</v>
      </c>
      <c r="P1440" s="25">
        <f t="shared" si="165"/>
        <v>-1</v>
      </c>
      <c r="Q1440" s="25">
        <f t="shared" si="166"/>
        <v>-1</v>
      </c>
      <c r="R1440" s="33">
        <f t="shared" si="167"/>
        <v>-1</v>
      </c>
      <c r="S1440" s="27">
        <f t="shared" si="169"/>
        <v>12.819999999999833</v>
      </c>
      <c r="T1440" s="27">
        <f t="shared" si="169"/>
        <v>-137.41000000000005</v>
      </c>
      <c r="U1440" s="27">
        <f t="shared" si="169"/>
        <v>-48.804999999999993</v>
      </c>
      <c r="V1440" s="27">
        <f t="shared" si="169"/>
        <v>32.538999999999945</v>
      </c>
      <c r="W1440" s="4" t="s">
        <v>1929</v>
      </c>
    </row>
    <row r="1441" spans="1:23" s="4" customFormat="1" ht="15" customHeight="1" x14ac:dyDescent="0.25">
      <c r="A1441" s="1"/>
      <c r="B1441" s="16">
        <v>44153</v>
      </c>
      <c r="C1441" s="8" t="s">
        <v>27</v>
      </c>
      <c r="D1441" s="8" t="s">
        <v>582</v>
      </c>
      <c r="E1441" s="9">
        <v>7</v>
      </c>
      <c r="F1441" s="8" t="s">
        <v>168</v>
      </c>
      <c r="G1441" s="8" t="s">
        <v>30</v>
      </c>
      <c r="H1441" s="39">
        <v>6</v>
      </c>
      <c r="I1441" s="10">
        <v>4.57</v>
      </c>
      <c r="J1441" s="8" t="s">
        <v>28</v>
      </c>
      <c r="K1441" s="29"/>
      <c r="L1441" s="29"/>
      <c r="M1441" s="29"/>
      <c r="N1441" s="29"/>
      <c r="O1441" s="25">
        <f t="shared" si="164"/>
        <v>-6</v>
      </c>
      <c r="P1441" s="25">
        <f t="shared" si="165"/>
        <v>-6</v>
      </c>
      <c r="Q1441" s="25">
        <f t="shared" si="166"/>
        <v>-6</v>
      </c>
      <c r="R1441" s="33">
        <f t="shared" si="167"/>
        <v>-6</v>
      </c>
      <c r="S1441" s="27">
        <f t="shared" si="169"/>
        <v>6.8199999999998333</v>
      </c>
      <c r="T1441" s="27">
        <f t="shared" si="169"/>
        <v>-143.41000000000005</v>
      </c>
      <c r="U1441" s="27">
        <f t="shared" si="169"/>
        <v>-54.804999999999993</v>
      </c>
      <c r="V1441" s="27">
        <f t="shared" si="169"/>
        <v>26.538999999999945</v>
      </c>
      <c r="W1441" s="4" t="s">
        <v>1930</v>
      </c>
    </row>
    <row r="1442" spans="1:23" s="4" customFormat="1" ht="15" customHeight="1" x14ac:dyDescent="0.25">
      <c r="A1442" s="1"/>
      <c r="B1442" s="16">
        <v>44153</v>
      </c>
      <c r="C1442" s="8" t="s">
        <v>27</v>
      </c>
      <c r="D1442" s="8" t="s">
        <v>582</v>
      </c>
      <c r="E1442" s="9">
        <v>7</v>
      </c>
      <c r="F1442" s="8" t="s">
        <v>1931</v>
      </c>
      <c r="G1442" s="8" t="s">
        <v>30</v>
      </c>
      <c r="H1442" s="39">
        <v>1</v>
      </c>
      <c r="I1442" s="10">
        <v>5.01</v>
      </c>
      <c r="J1442" s="8" t="s">
        <v>28</v>
      </c>
      <c r="K1442" s="29"/>
      <c r="L1442" s="29"/>
      <c r="M1442" s="29"/>
      <c r="N1442" s="29"/>
      <c r="O1442" s="25">
        <f t="shared" si="164"/>
        <v>-1</v>
      </c>
      <c r="P1442" s="25">
        <f t="shared" si="165"/>
        <v>-1</v>
      </c>
      <c r="Q1442" s="25">
        <f t="shared" si="166"/>
        <v>-1</v>
      </c>
      <c r="R1442" s="33">
        <f t="shared" si="167"/>
        <v>-1</v>
      </c>
      <c r="S1442" s="27">
        <f t="shared" si="169"/>
        <v>5.8199999999998333</v>
      </c>
      <c r="T1442" s="27">
        <f t="shared" si="169"/>
        <v>-144.41000000000005</v>
      </c>
      <c r="U1442" s="27">
        <f t="shared" si="169"/>
        <v>-55.804999999999993</v>
      </c>
      <c r="V1442" s="27">
        <f t="shared" si="169"/>
        <v>25.538999999999945</v>
      </c>
      <c r="W1442" s="4" t="s">
        <v>1930</v>
      </c>
    </row>
    <row r="1443" spans="1:23" s="4" customFormat="1" ht="15" customHeight="1" x14ac:dyDescent="0.25">
      <c r="A1443" s="1"/>
      <c r="B1443" s="16">
        <v>44153</v>
      </c>
      <c r="C1443" s="8" t="s">
        <v>27</v>
      </c>
      <c r="D1443" s="8" t="s">
        <v>582</v>
      </c>
      <c r="E1443" s="9">
        <v>7</v>
      </c>
      <c r="F1443" s="8" t="s">
        <v>1547</v>
      </c>
      <c r="G1443" s="8" t="s">
        <v>30</v>
      </c>
      <c r="H1443" s="39">
        <v>1</v>
      </c>
      <c r="I1443" s="10">
        <v>5.55</v>
      </c>
      <c r="J1443" s="8" t="s">
        <v>28</v>
      </c>
      <c r="K1443" s="29"/>
      <c r="L1443" s="29"/>
      <c r="M1443" s="29"/>
      <c r="N1443" s="29"/>
      <c r="O1443" s="25">
        <f t="shared" si="164"/>
        <v>-1</v>
      </c>
      <c r="P1443" s="25">
        <f t="shared" si="165"/>
        <v>-1</v>
      </c>
      <c r="Q1443" s="25">
        <f t="shared" si="166"/>
        <v>-1</v>
      </c>
      <c r="R1443" s="33">
        <f t="shared" si="167"/>
        <v>-1</v>
      </c>
      <c r="S1443" s="27">
        <f t="shared" si="169"/>
        <v>4.8199999999998333</v>
      </c>
      <c r="T1443" s="27">
        <f t="shared" si="169"/>
        <v>-145.41000000000005</v>
      </c>
      <c r="U1443" s="27">
        <f t="shared" si="169"/>
        <v>-56.804999999999993</v>
      </c>
      <c r="V1443" s="27">
        <f t="shared" si="169"/>
        <v>24.538999999999945</v>
      </c>
      <c r="W1443" s="4" t="s">
        <v>1930</v>
      </c>
    </row>
    <row r="1444" spans="1:23" s="4" customFormat="1" ht="15" customHeight="1" x14ac:dyDescent="0.25">
      <c r="A1444" s="1"/>
      <c r="B1444" s="16">
        <v>44154</v>
      </c>
      <c r="C1444" s="8" t="s">
        <v>167</v>
      </c>
      <c r="D1444" s="8" t="s">
        <v>272</v>
      </c>
      <c r="E1444" s="9">
        <v>2</v>
      </c>
      <c r="F1444" s="8" t="s">
        <v>1822</v>
      </c>
      <c r="G1444" s="8" t="s">
        <v>30</v>
      </c>
      <c r="H1444" s="39">
        <v>6</v>
      </c>
      <c r="I1444" s="10">
        <v>1.32</v>
      </c>
      <c r="J1444" s="8" t="s">
        <v>14</v>
      </c>
      <c r="K1444" s="29">
        <v>1.85</v>
      </c>
      <c r="L1444" s="29">
        <v>2</v>
      </c>
      <c r="M1444" s="29">
        <v>2.1</v>
      </c>
      <c r="N1444" s="29">
        <v>1.93</v>
      </c>
      <c r="O1444" s="25">
        <f t="shared" si="164"/>
        <v>5.1000000000000014</v>
      </c>
      <c r="P1444" s="25">
        <f t="shared" si="165"/>
        <v>6</v>
      </c>
      <c r="Q1444" s="25">
        <f t="shared" si="166"/>
        <v>6.6000000000000014</v>
      </c>
      <c r="R1444" s="33">
        <f t="shared" si="167"/>
        <v>5.58</v>
      </c>
      <c r="S1444" s="27">
        <f t="shared" si="169"/>
        <v>9.9199999999998347</v>
      </c>
      <c r="T1444" s="27">
        <f t="shared" si="169"/>
        <v>-139.41000000000005</v>
      </c>
      <c r="U1444" s="27">
        <f t="shared" si="169"/>
        <v>-50.204999999999991</v>
      </c>
      <c r="V1444" s="27">
        <f t="shared" si="169"/>
        <v>30.118999999999943</v>
      </c>
      <c r="W1444" s="4" t="s">
        <v>1932</v>
      </c>
    </row>
    <row r="1445" spans="1:23" s="4" customFormat="1" ht="15" customHeight="1" x14ac:dyDescent="0.25">
      <c r="A1445" s="1"/>
      <c r="B1445" s="16">
        <v>44154</v>
      </c>
      <c r="C1445" s="8" t="s">
        <v>167</v>
      </c>
      <c r="D1445" s="8" t="s">
        <v>272</v>
      </c>
      <c r="E1445" s="9">
        <v>6</v>
      </c>
      <c r="F1445" s="8" t="s">
        <v>1934</v>
      </c>
      <c r="G1445" s="8" t="s">
        <v>30</v>
      </c>
      <c r="H1445" s="39">
        <v>4</v>
      </c>
      <c r="I1445" s="10">
        <v>3.14</v>
      </c>
      <c r="J1445" s="8" t="s">
        <v>28</v>
      </c>
      <c r="K1445" s="29"/>
      <c r="L1445" s="29"/>
      <c r="M1445" s="29"/>
      <c r="N1445" s="29"/>
      <c r="O1445" s="25">
        <f t="shared" si="164"/>
        <v>-4</v>
      </c>
      <c r="P1445" s="25">
        <f t="shared" si="165"/>
        <v>-4</v>
      </c>
      <c r="Q1445" s="25">
        <f t="shared" si="166"/>
        <v>-4</v>
      </c>
      <c r="R1445" s="33">
        <f t="shared" si="167"/>
        <v>-4</v>
      </c>
      <c r="S1445" s="27">
        <f t="shared" si="169"/>
        <v>5.9199999999998347</v>
      </c>
      <c r="T1445" s="27">
        <f t="shared" si="169"/>
        <v>-143.41000000000005</v>
      </c>
      <c r="U1445" s="27">
        <f t="shared" si="169"/>
        <v>-54.204999999999991</v>
      </c>
      <c r="V1445" s="27">
        <f t="shared" si="169"/>
        <v>26.118999999999943</v>
      </c>
      <c r="W1445" s="4" t="s">
        <v>1933</v>
      </c>
    </row>
    <row r="1446" spans="1:23" s="4" customFormat="1" ht="15" customHeight="1" x14ac:dyDescent="0.25">
      <c r="A1446" s="1"/>
      <c r="B1446" s="16">
        <v>44154</v>
      </c>
      <c r="C1446" s="8" t="s">
        <v>167</v>
      </c>
      <c r="D1446" s="8" t="s">
        <v>272</v>
      </c>
      <c r="E1446" s="9">
        <v>7</v>
      </c>
      <c r="F1446" s="8" t="s">
        <v>1938</v>
      </c>
      <c r="G1446" s="8" t="s">
        <v>30</v>
      </c>
      <c r="H1446" s="39">
        <v>1</v>
      </c>
      <c r="I1446" s="10">
        <v>3.14</v>
      </c>
      <c r="J1446" s="8" t="s">
        <v>33</v>
      </c>
      <c r="K1446" s="29"/>
      <c r="L1446" s="29"/>
      <c r="M1446" s="29"/>
      <c r="N1446" s="29"/>
      <c r="O1446" s="25">
        <f t="shared" si="164"/>
        <v>-1</v>
      </c>
      <c r="P1446" s="25">
        <f t="shared" si="165"/>
        <v>-1</v>
      </c>
      <c r="Q1446" s="25">
        <f t="shared" si="166"/>
        <v>-1</v>
      </c>
      <c r="R1446" s="33">
        <f t="shared" si="167"/>
        <v>-1</v>
      </c>
      <c r="S1446" s="27">
        <f t="shared" si="169"/>
        <v>4.9199999999998347</v>
      </c>
      <c r="T1446" s="27">
        <f t="shared" si="169"/>
        <v>-144.41000000000005</v>
      </c>
      <c r="U1446" s="27">
        <f t="shared" si="169"/>
        <v>-55.204999999999991</v>
      </c>
      <c r="V1446" s="27">
        <f t="shared" si="169"/>
        <v>25.118999999999943</v>
      </c>
      <c r="W1446" s="4" t="s">
        <v>1935</v>
      </c>
    </row>
    <row r="1447" spans="1:23" s="4" customFormat="1" ht="15" customHeight="1" x14ac:dyDescent="0.25">
      <c r="A1447" s="1"/>
      <c r="B1447" s="16">
        <v>44154</v>
      </c>
      <c r="C1447" s="8" t="s">
        <v>167</v>
      </c>
      <c r="D1447" s="8" t="s">
        <v>272</v>
      </c>
      <c r="E1447" s="9">
        <v>7</v>
      </c>
      <c r="F1447" s="8" t="s">
        <v>1937</v>
      </c>
      <c r="G1447" s="8" t="s">
        <v>30</v>
      </c>
      <c r="H1447" s="39">
        <v>1</v>
      </c>
      <c r="I1447" s="10">
        <v>4.29</v>
      </c>
      <c r="J1447" s="8" t="s">
        <v>28</v>
      </c>
      <c r="K1447" s="29"/>
      <c r="L1447" s="29"/>
      <c r="M1447" s="29"/>
      <c r="N1447" s="29"/>
      <c r="O1447" s="25">
        <f t="shared" si="164"/>
        <v>-1</v>
      </c>
      <c r="P1447" s="25">
        <f t="shared" si="165"/>
        <v>-1</v>
      </c>
      <c r="Q1447" s="25">
        <f t="shared" si="166"/>
        <v>-1</v>
      </c>
      <c r="R1447" s="33">
        <f t="shared" si="167"/>
        <v>-1</v>
      </c>
      <c r="S1447" s="27">
        <f t="shared" si="169"/>
        <v>3.9199999999998347</v>
      </c>
      <c r="T1447" s="27">
        <f t="shared" si="169"/>
        <v>-145.41000000000005</v>
      </c>
      <c r="U1447" s="27">
        <f t="shared" si="169"/>
        <v>-56.204999999999991</v>
      </c>
      <c r="V1447" s="27">
        <f t="shared" si="169"/>
        <v>24.118999999999943</v>
      </c>
      <c r="W1447" s="4" t="s">
        <v>1935</v>
      </c>
    </row>
    <row r="1448" spans="1:23" s="4" customFormat="1" ht="15" customHeight="1" x14ac:dyDescent="0.25">
      <c r="A1448" s="1"/>
      <c r="B1448" s="16">
        <v>44154</v>
      </c>
      <c r="C1448" s="8" t="s">
        <v>167</v>
      </c>
      <c r="D1448" s="8" t="s">
        <v>272</v>
      </c>
      <c r="E1448" s="9">
        <v>7</v>
      </c>
      <c r="F1448" s="8" t="s">
        <v>1936</v>
      </c>
      <c r="G1448" s="8" t="s">
        <v>30</v>
      </c>
      <c r="H1448" s="39">
        <v>2</v>
      </c>
      <c r="I1448" s="10">
        <v>7.9</v>
      </c>
      <c r="J1448" s="8" t="s">
        <v>7</v>
      </c>
      <c r="K1448" s="29"/>
      <c r="L1448" s="29"/>
      <c r="M1448" s="29"/>
      <c r="N1448" s="29"/>
      <c r="O1448" s="25">
        <f t="shared" si="164"/>
        <v>-2</v>
      </c>
      <c r="P1448" s="25">
        <f t="shared" si="165"/>
        <v>-2</v>
      </c>
      <c r="Q1448" s="25">
        <f t="shared" si="166"/>
        <v>-2</v>
      </c>
      <c r="R1448" s="33">
        <f t="shared" si="167"/>
        <v>-2</v>
      </c>
      <c r="S1448" s="27">
        <f t="shared" si="169"/>
        <v>1.9199999999998347</v>
      </c>
      <c r="T1448" s="27">
        <f t="shared" si="169"/>
        <v>-147.41000000000005</v>
      </c>
      <c r="U1448" s="27">
        <f t="shared" si="169"/>
        <v>-58.204999999999991</v>
      </c>
      <c r="V1448" s="27">
        <f t="shared" si="169"/>
        <v>22.118999999999943</v>
      </c>
      <c r="W1448" s="4" t="s">
        <v>1935</v>
      </c>
    </row>
    <row r="1449" spans="1:23" s="4" customFormat="1" ht="15" customHeight="1" x14ac:dyDescent="0.25">
      <c r="A1449" s="1"/>
      <c r="B1449" s="16">
        <v>44154</v>
      </c>
      <c r="C1449" s="8" t="s">
        <v>167</v>
      </c>
      <c r="D1449" s="8" t="s">
        <v>272</v>
      </c>
      <c r="E1449" s="9">
        <v>7</v>
      </c>
      <c r="F1449" s="8" t="s">
        <v>1936</v>
      </c>
      <c r="G1449" s="8" t="s">
        <v>31</v>
      </c>
      <c r="H1449" s="39">
        <v>2</v>
      </c>
      <c r="I1449" s="10">
        <v>7.9</v>
      </c>
      <c r="J1449" s="8" t="s">
        <v>7</v>
      </c>
      <c r="K1449" s="29">
        <v>3.2</v>
      </c>
      <c r="L1449" s="29">
        <v>3.6</v>
      </c>
      <c r="M1449" s="29"/>
      <c r="N1449" s="29">
        <v>3.42</v>
      </c>
      <c r="O1449" s="25">
        <f t="shared" si="164"/>
        <v>4.4000000000000004</v>
      </c>
      <c r="P1449" s="25">
        <f t="shared" si="165"/>
        <v>5.2</v>
      </c>
      <c r="Q1449" s="25">
        <f t="shared" si="166"/>
        <v>4.84</v>
      </c>
      <c r="R1449" s="33">
        <f t="shared" si="167"/>
        <v>4.84</v>
      </c>
      <c r="S1449" s="27">
        <f t="shared" ref="S1449:V1464" si="170">O1449+S1448</f>
        <v>6.3199999999998351</v>
      </c>
      <c r="T1449" s="27">
        <f t="shared" si="170"/>
        <v>-142.21000000000006</v>
      </c>
      <c r="U1449" s="27">
        <f t="shared" si="170"/>
        <v>-53.364999999999995</v>
      </c>
      <c r="V1449" s="27">
        <f t="shared" si="170"/>
        <v>26.958999999999943</v>
      </c>
      <c r="W1449" s="4" t="s">
        <v>1935</v>
      </c>
    </row>
    <row r="1450" spans="1:23" s="4" customFormat="1" ht="15" customHeight="1" x14ac:dyDescent="0.25">
      <c r="A1450" s="1"/>
      <c r="B1450" s="16">
        <v>44154</v>
      </c>
      <c r="C1450" s="8" t="s">
        <v>167</v>
      </c>
      <c r="D1450" s="8" t="s">
        <v>272</v>
      </c>
      <c r="E1450" s="9">
        <v>8</v>
      </c>
      <c r="F1450" s="8" t="s">
        <v>1940</v>
      </c>
      <c r="G1450" s="8" t="s">
        <v>30</v>
      </c>
      <c r="H1450" s="39">
        <v>4</v>
      </c>
      <c r="I1450" s="10">
        <v>1.68</v>
      </c>
      <c r="J1450" s="8" t="s">
        <v>14</v>
      </c>
      <c r="K1450" s="29">
        <v>2.35</v>
      </c>
      <c r="L1450" s="29">
        <v>4</v>
      </c>
      <c r="M1450" s="29">
        <v>2.9</v>
      </c>
      <c r="N1450" s="29">
        <v>3.65</v>
      </c>
      <c r="O1450" s="25">
        <f t="shared" si="164"/>
        <v>5.4</v>
      </c>
      <c r="P1450" s="25">
        <f t="shared" si="165"/>
        <v>12</v>
      </c>
      <c r="Q1450" s="25">
        <f t="shared" si="166"/>
        <v>7.6</v>
      </c>
      <c r="R1450" s="33">
        <f t="shared" si="167"/>
        <v>10.6</v>
      </c>
      <c r="S1450" s="27">
        <f t="shared" si="170"/>
        <v>11.719999999999835</v>
      </c>
      <c r="T1450" s="27">
        <f t="shared" si="170"/>
        <v>-130.21000000000006</v>
      </c>
      <c r="U1450" s="27">
        <f t="shared" si="170"/>
        <v>-45.764999999999993</v>
      </c>
      <c r="V1450" s="27">
        <f t="shared" si="170"/>
        <v>37.558999999999941</v>
      </c>
      <c r="W1450" s="4" t="s">
        <v>1939</v>
      </c>
    </row>
    <row r="1451" spans="1:23" s="4" customFormat="1" ht="15" customHeight="1" x14ac:dyDescent="0.25">
      <c r="A1451" s="1"/>
      <c r="B1451" s="16">
        <v>44156</v>
      </c>
      <c r="C1451" s="8" t="s">
        <v>25</v>
      </c>
      <c r="D1451" s="8" t="s">
        <v>36</v>
      </c>
      <c r="E1451" s="9">
        <v>3</v>
      </c>
      <c r="F1451" s="8" t="s">
        <v>1857</v>
      </c>
      <c r="G1451" s="8" t="s">
        <v>30</v>
      </c>
      <c r="H1451" s="39">
        <v>6</v>
      </c>
      <c r="I1451" s="10">
        <v>2.21</v>
      </c>
      <c r="J1451" s="8" t="s">
        <v>28</v>
      </c>
      <c r="K1451" s="29"/>
      <c r="L1451" s="29"/>
      <c r="M1451" s="29"/>
      <c r="N1451" s="29"/>
      <c r="O1451" s="25">
        <f t="shared" si="164"/>
        <v>-6</v>
      </c>
      <c r="P1451" s="25">
        <f t="shared" si="165"/>
        <v>-6</v>
      </c>
      <c r="Q1451" s="25">
        <f t="shared" si="166"/>
        <v>-6</v>
      </c>
      <c r="R1451" s="33">
        <f t="shared" si="167"/>
        <v>-6</v>
      </c>
      <c r="S1451" s="27">
        <f t="shared" si="170"/>
        <v>5.7199999999998354</v>
      </c>
      <c r="T1451" s="27">
        <f t="shared" si="170"/>
        <v>-136.21000000000006</v>
      </c>
      <c r="U1451" s="27">
        <f t="shared" si="170"/>
        <v>-51.764999999999993</v>
      </c>
      <c r="V1451" s="27">
        <f t="shared" si="170"/>
        <v>31.558999999999941</v>
      </c>
      <c r="W1451" s="4" t="s">
        <v>1941</v>
      </c>
    </row>
    <row r="1452" spans="1:23" s="4" customFormat="1" ht="15" customHeight="1" x14ac:dyDescent="0.25">
      <c r="A1452" s="1"/>
      <c r="B1452" s="16">
        <v>44156</v>
      </c>
      <c r="C1452" s="8" t="s">
        <v>25</v>
      </c>
      <c r="D1452" s="8" t="s">
        <v>36</v>
      </c>
      <c r="E1452" s="9">
        <v>3</v>
      </c>
      <c r="F1452" s="8" t="s">
        <v>1942</v>
      </c>
      <c r="G1452" s="8" t="s">
        <v>30</v>
      </c>
      <c r="H1452" s="39">
        <v>1</v>
      </c>
      <c r="I1452" s="10">
        <v>5.25</v>
      </c>
      <c r="J1452" s="8" t="s">
        <v>28</v>
      </c>
      <c r="K1452" s="29"/>
      <c r="L1452" s="29"/>
      <c r="M1452" s="29"/>
      <c r="N1452" s="29"/>
      <c r="O1452" s="25">
        <f t="shared" si="164"/>
        <v>-1</v>
      </c>
      <c r="P1452" s="25">
        <f t="shared" si="165"/>
        <v>-1</v>
      </c>
      <c r="Q1452" s="25">
        <f t="shared" si="166"/>
        <v>-1</v>
      </c>
      <c r="R1452" s="33">
        <f t="shared" si="167"/>
        <v>-1</v>
      </c>
      <c r="S1452" s="27">
        <f t="shared" si="170"/>
        <v>4.7199999999998354</v>
      </c>
      <c r="T1452" s="27">
        <f t="shared" si="170"/>
        <v>-137.21000000000006</v>
      </c>
      <c r="U1452" s="27">
        <f t="shared" si="170"/>
        <v>-52.764999999999993</v>
      </c>
      <c r="V1452" s="27">
        <f t="shared" si="170"/>
        <v>30.558999999999941</v>
      </c>
      <c r="W1452" s="4" t="s">
        <v>1941</v>
      </c>
    </row>
    <row r="1453" spans="1:23" s="4" customFormat="1" ht="15" customHeight="1" x14ac:dyDescent="0.25">
      <c r="A1453" s="1"/>
      <c r="B1453" s="16">
        <v>44156</v>
      </c>
      <c r="C1453" s="8" t="s">
        <v>25</v>
      </c>
      <c r="D1453" s="8" t="s">
        <v>36</v>
      </c>
      <c r="E1453" s="9">
        <v>5</v>
      </c>
      <c r="F1453" s="8" t="s">
        <v>700</v>
      </c>
      <c r="G1453" s="8" t="s">
        <v>30</v>
      </c>
      <c r="H1453" s="39">
        <v>3</v>
      </c>
      <c r="I1453" s="10">
        <v>4.72</v>
      </c>
      <c r="J1453" s="8" t="s">
        <v>28</v>
      </c>
      <c r="K1453" s="29"/>
      <c r="L1453" s="29"/>
      <c r="M1453" s="29"/>
      <c r="N1453" s="29"/>
      <c r="O1453" s="25">
        <f t="shared" si="164"/>
        <v>-3</v>
      </c>
      <c r="P1453" s="25">
        <f t="shared" si="165"/>
        <v>-3</v>
      </c>
      <c r="Q1453" s="25">
        <f t="shared" si="166"/>
        <v>-3</v>
      </c>
      <c r="R1453" s="33">
        <f t="shared" si="167"/>
        <v>-3</v>
      </c>
      <c r="S1453" s="27">
        <f t="shared" si="170"/>
        <v>1.7199999999998354</v>
      </c>
      <c r="T1453" s="27">
        <f t="shared" si="170"/>
        <v>-140.21000000000006</v>
      </c>
      <c r="U1453" s="27">
        <f t="shared" si="170"/>
        <v>-55.764999999999993</v>
      </c>
      <c r="V1453" s="27">
        <f t="shared" si="170"/>
        <v>27.558999999999941</v>
      </c>
      <c r="W1453" s="4" t="s">
        <v>1943</v>
      </c>
    </row>
    <row r="1454" spans="1:23" s="4" customFormat="1" ht="15" customHeight="1" x14ac:dyDescent="0.25">
      <c r="A1454" s="1"/>
      <c r="B1454" s="16">
        <v>44156</v>
      </c>
      <c r="C1454" s="8" t="s">
        <v>25</v>
      </c>
      <c r="D1454" s="8" t="s">
        <v>36</v>
      </c>
      <c r="E1454" s="9">
        <v>5</v>
      </c>
      <c r="F1454" s="8" t="s">
        <v>515</v>
      </c>
      <c r="G1454" s="8" t="s">
        <v>30</v>
      </c>
      <c r="H1454" s="39">
        <v>1</v>
      </c>
      <c r="I1454" s="10">
        <v>5.54</v>
      </c>
      <c r="J1454" s="8" t="s">
        <v>33</v>
      </c>
      <c r="K1454" s="29"/>
      <c r="L1454" s="29"/>
      <c r="M1454" s="29"/>
      <c r="N1454" s="29"/>
      <c r="O1454" s="25">
        <f t="shared" si="164"/>
        <v>-1</v>
      </c>
      <c r="P1454" s="25">
        <f t="shared" si="165"/>
        <v>-1</v>
      </c>
      <c r="Q1454" s="25">
        <f t="shared" si="166"/>
        <v>-1</v>
      </c>
      <c r="R1454" s="33">
        <f t="shared" si="167"/>
        <v>-1</v>
      </c>
      <c r="S1454" s="27">
        <f t="shared" si="170"/>
        <v>0.71999999999983544</v>
      </c>
      <c r="T1454" s="27">
        <f t="shared" si="170"/>
        <v>-141.21000000000006</v>
      </c>
      <c r="U1454" s="27">
        <f t="shared" si="170"/>
        <v>-56.764999999999993</v>
      </c>
      <c r="V1454" s="27">
        <f t="shared" si="170"/>
        <v>26.558999999999941</v>
      </c>
      <c r="W1454" s="4" t="s">
        <v>1943</v>
      </c>
    </row>
    <row r="1455" spans="1:23" s="4" customFormat="1" ht="15" customHeight="1" x14ac:dyDescent="0.25">
      <c r="A1455" s="1"/>
      <c r="B1455" s="16">
        <v>44156</v>
      </c>
      <c r="C1455" s="8" t="s">
        <v>25</v>
      </c>
      <c r="D1455" s="8" t="s">
        <v>36</v>
      </c>
      <c r="E1455" s="9">
        <v>5</v>
      </c>
      <c r="F1455" s="8" t="s">
        <v>278</v>
      </c>
      <c r="G1455" s="8" t="s">
        <v>30</v>
      </c>
      <c r="H1455" s="39">
        <v>1</v>
      </c>
      <c r="I1455" s="10">
        <v>7.68</v>
      </c>
      <c r="J1455" s="8" t="s">
        <v>28</v>
      </c>
      <c r="K1455" s="29"/>
      <c r="L1455" s="29"/>
      <c r="M1455" s="29"/>
      <c r="N1455" s="29"/>
      <c r="O1455" s="25">
        <f t="shared" si="164"/>
        <v>-1</v>
      </c>
      <c r="P1455" s="25">
        <f t="shared" si="165"/>
        <v>-1</v>
      </c>
      <c r="Q1455" s="25">
        <f t="shared" si="166"/>
        <v>-1</v>
      </c>
      <c r="R1455" s="33">
        <f t="shared" si="167"/>
        <v>-1</v>
      </c>
      <c r="S1455" s="27">
        <f t="shared" si="170"/>
        <v>-0.28000000000016456</v>
      </c>
      <c r="T1455" s="27">
        <f t="shared" si="170"/>
        <v>-142.21000000000006</v>
      </c>
      <c r="U1455" s="27">
        <f t="shared" si="170"/>
        <v>-57.764999999999993</v>
      </c>
      <c r="V1455" s="27">
        <f t="shared" si="170"/>
        <v>25.558999999999941</v>
      </c>
      <c r="W1455" s="4" t="s">
        <v>1943</v>
      </c>
    </row>
    <row r="1456" spans="1:23" s="4" customFormat="1" ht="15" customHeight="1" x14ac:dyDescent="0.25">
      <c r="A1456" s="1"/>
      <c r="B1456" s="16">
        <v>44156</v>
      </c>
      <c r="C1456" s="8" t="s">
        <v>25</v>
      </c>
      <c r="D1456" s="8" t="s">
        <v>36</v>
      </c>
      <c r="E1456" s="9">
        <v>8</v>
      </c>
      <c r="F1456" s="8" t="s">
        <v>135</v>
      </c>
      <c r="G1456" s="8" t="s">
        <v>30</v>
      </c>
      <c r="H1456" s="39">
        <v>8</v>
      </c>
      <c r="I1456" s="10">
        <v>2.02</v>
      </c>
      <c r="J1456" s="8" t="s">
        <v>14</v>
      </c>
      <c r="K1456" s="29">
        <v>2.2999999999999998</v>
      </c>
      <c r="L1456" s="29">
        <v>2.5</v>
      </c>
      <c r="M1456" s="29">
        <v>2.25</v>
      </c>
      <c r="N1456" s="29">
        <v>2.57</v>
      </c>
      <c r="O1456" s="25">
        <f t="shared" si="164"/>
        <v>10.399999999999999</v>
      </c>
      <c r="P1456" s="25">
        <f t="shared" si="165"/>
        <v>12</v>
      </c>
      <c r="Q1456" s="25">
        <f t="shared" si="166"/>
        <v>10</v>
      </c>
      <c r="R1456" s="33">
        <f t="shared" si="167"/>
        <v>12.559999999999999</v>
      </c>
      <c r="S1456" s="27">
        <f t="shared" si="170"/>
        <v>10.119999999999834</v>
      </c>
      <c r="T1456" s="27">
        <f t="shared" si="170"/>
        <v>-130.21000000000006</v>
      </c>
      <c r="U1456" s="27">
        <f t="shared" si="170"/>
        <v>-47.764999999999993</v>
      </c>
      <c r="V1456" s="27">
        <f t="shared" si="170"/>
        <v>38.118999999999943</v>
      </c>
      <c r="W1456" s="4" t="s">
        <v>1944</v>
      </c>
    </row>
    <row r="1457" spans="1:23" s="4" customFormat="1" ht="15" customHeight="1" x14ac:dyDescent="0.25">
      <c r="A1457" s="1"/>
      <c r="B1457" s="16">
        <v>44156</v>
      </c>
      <c r="C1457" s="8" t="s">
        <v>25</v>
      </c>
      <c r="D1457" s="8" t="s">
        <v>36</v>
      </c>
      <c r="E1457" s="9">
        <v>8</v>
      </c>
      <c r="F1457" s="8" t="s">
        <v>1945</v>
      </c>
      <c r="G1457" s="8" t="s">
        <v>30</v>
      </c>
      <c r="H1457" s="39">
        <v>1</v>
      </c>
      <c r="I1457" s="10">
        <v>7.84</v>
      </c>
      <c r="J1457" s="8" t="s">
        <v>33</v>
      </c>
      <c r="K1457" s="29"/>
      <c r="L1457" s="29"/>
      <c r="M1457" s="29"/>
      <c r="N1457" s="29"/>
      <c r="O1457" s="25">
        <f t="shared" si="164"/>
        <v>-1</v>
      </c>
      <c r="P1457" s="25">
        <f t="shared" si="165"/>
        <v>-1</v>
      </c>
      <c r="Q1457" s="25">
        <f t="shared" si="166"/>
        <v>-1</v>
      </c>
      <c r="R1457" s="33">
        <f t="shared" si="167"/>
        <v>-1</v>
      </c>
      <c r="S1457" s="27">
        <f t="shared" si="170"/>
        <v>9.119999999999834</v>
      </c>
      <c r="T1457" s="27">
        <f t="shared" si="170"/>
        <v>-131.21000000000006</v>
      </c>
      <c r="U1457" s="27">
        <f t="shared" si="170"/>
        <v>-48.764999999999993</v>
      </c>
      <c r="V1457" s="27">
        <f t="shared" si="170"/>
        <v>37.118999999999943</v>
      </c>
      <c r="W1457" s="4" t="s">
        <v>1944</v>
      </c>
    </row>
    <row r="1458" spans="1:23" s="4" customFormat="1" ht="15" customHeight="1" x14ac:dyDescent="0.25">
      <c r="A1458" s="1"/>
      <c r="B1458" s="16">
        <v>44156</v>
      </c>
      <c r="C1458" s="8" t="s">
        <v>25</v>
      </c>
      <c r="D1458" s="8" t="s">
        <v>36</v>
      </c>
      <c r="E1458" s="9">
        <v>9</v>
      </c>
      <c r="F1458" s="8" t="s">
        <v>1947</v>
      </c>
      <c r="G1458" s="8" t="s">
        <v>30</v>
      </c>
      <c r="H1458" s="39">
        <v>2</v>
      </c>
      <c r="I1458" s="10">
        <v>6.36</v>
      </c>
      <c r="J1458" s="8" t="s">
        <v>28</v>
      </c>
      <c r="K1458" s="29"/>
      <c r="L1458" s="29"/>
      <c r="M1458" s="29"/>
      <c r="N1458" s="29"/>
      <c r="O1458" s="25">
        <f t="shared" si="164"/>
        <v>-2</v>
      </c>
      <c r="P1458" s="25">
        <f t="shared" si="165"/>
        <v>-2</v>
      </c>
      <c r="Q1458" s="25">
        <f t="shared" si="166"/>
        <v>-2</v>
      </c>
      <c r="R1458" s="33">
        <f t="shared" si="167"/>
        <v>-2</v>
      </c>
      <c r="S1458" s="27">
        <f t="shared" si="170"/>
        <v>7.119999999999834</v>
      </c>
      <c r="T1458" s="27">
        <f t="shared" si="170"/>
        <v>-133.21000000000006</v>
      </c>
      <c r="U1458" s="27">
        <f t="shared" si="170"/>
        <v>-50.764999999999993</v>
      </c>
      <c r="V1458" s="27">
        <f t="shared" si="170"/>
        <v>35.118999999999943</v>
      </c>
      <c r="W1458" s="4" t="s">
        <v>1946</v>
      </c>
    </row>
    <row r="1459" spans="1:23" s="4" customFormat="1" ht="15" customHeight="1" x14ac:dyDescent="0.25">
      <c r="A1459" s="1"/>
      <c r="B1459" s="16">
        <v>44156</v>
      </c>
      <c r="C1459" s="8" t="s">
        <v>25</v>
      </c>
      <c r="D1459" s="8" t="s">
        <v>36</v>
      </c>
      <c r="E1459" s="9">
        <v>9</v>
      </c>
      <c r="F1459" s="8" t="s">
        <v>409</v>
      </c>
      <c r="G1459" s="8" t="s">
        <v>30</v>
      </c>
      <c r="H1459" s="39">
        <v>1</v>
      </c>
      <c r="I1459" s="10">
        <v>5.61</v>
      </c>
      <c r="J1459" s="8" t="s">
        <v>14</v>
      </c>
      <c r="K1459" s="29">
        <v>4.4000000000000004</v>
      </c>
      <c r="L1459" s="29">
        <v>4</v>
      </c>
      <c r="M1459" s="29">
        <v>4.4000000000000004</v>
      </c>
      <c r="N1459" s="29">
        <v>4.7699999999999996</v>
      </c>
      <c r="O1459" s="25">
        <f t="shared" si="164"/>
        <v>3.4000000000000004</v>
      </c>
      <c r="P1459" s="25">
        <f t="shared" si="165"/>
        <v>3</v>
      </c>
      <c r="Q1459" s="25">
        <f t="shared" si="166"/>
        <v>3.4000000000000004</v>
      </c>
      <c r="R1459" s="33">
        <f t="shared" si="167"/>
        <v>3.7699999999999996</v>
      </c>
      <c r="S1459" s="27">
        <f t="shared" si="170"/>
        <v>10.519999999999834</v>
      </c>
      <c r="T1459" s="27">
        <f t="shared" si="170"/>
        <v>-130.21000000000006</v>
      </c>
      <c r="U1459" s="27">
        <f t="shared" si="170"/>
        <v>-47.364999999999995</v>
      </c>
      <c r="V1459" s="27">
        <f t="shared" si="170"/>
        <v>38.888999999999939</v>
      </c>
      <c r="W1459" s="4" t="s">
        <v>1946</v>
      </c>
    </row>
    <row r="1460" spans="1:23" s="4" customFormat="1" ht="15" customHeight="1" x14ac:dyDescent="0.25">
      <c r="A1460" s="1"/>
      <c r="B1460" s="16">
        <v>44156</v>
      </c>
      <c r="C1460" s="8" t="s">
        <v>25</v>
      </c>
      <c r="D1460" s="8" t="s">
        <v>65</v>
      </c>
      <c r="E1460" s="9">
        <v>1</v>
      </c>
      <c r="F1460" s="8" t="s">
        <v>1949</v>
      </c>
      <c r="G1460" s="8" t="s">
        <v>30</v>
      </c>
      <c r="H1460" s="39">
        <v>4</v>
      </c>
      <c r="I1460" s="10">
        <v>1.54</v>
      </c>
      <c r="J1460" s="8" t="s">
        <v>7</v>
      </c>
      <c r="K1460" s="29"/>
      <c r="L1460" s="29"/>
      <c r="M1460" s="29"/>
      <c r="N1460" s="29"/>
      <c r="O1460" s="25">
        <f t="shared" si="164"/>
        <v>-4</v>
      </c>
      <c r="P1460" s="25">
        <f t="shared" si="165"/>
        <v>-4</v>
      </c>
      <c r="Q1460" s="25">
        <f t="shared" si="166"/>
        <v>-4</v>
      </c>
      <c r="R1460" s="33">
        <f t="shared" si="167"/>
        <v>-4</v>
      </c>
      <c r="S1460" s="27">
        <f t="shared" si="170"/>
        <v>6.5199999999998344</v>
      </c>
      <c r="T1460" s="27">
        <f t="shared" si="170"/>
        <v>-134.21000000000006</v>
      </c>
      <c r="U1460" s="27">
        <f t="shared" si="170"/>
        <v>-51.364999999999995</v>
      </c>
      <c r="V1460" s="27">
        <f t="shared" si="170"/>
        <v>34.888999999999939</v>
      </c>
      <c r="W1460" s="4" t="s">
        <v>1948</v>
      </c>
    </row>
    <row r="1461" spans="1:23" s="4" customFormat="1" ht="15" customHeight="1" x14ac:dyDescent="0.25">
      <c r="A1461" s="1"/>
      <c r="B1461" s="16">
        <v>44156</v>
      </c>
      <c r="C1461" s="8" t="s">
        <v>25</v>
      </c>
      <c r="D1461" s="8" t="s">
        <v>65</v>
      </c>
      <c r="E1461" s="9">
        <v>3</v>
      </c>
      <c r="F1461" s="8" t="s">
        <v>1951</v>
      </c>
      <c r="G1461" s="8" t="s">
        <v>30</v>
      </c>
      <c r="H1461" s="39">
        <v>4</v>
      </c>
      <c r="I1461" s="10">
        <v>2.36</v>
      </c>
      <c r="J1461" s="8" t="s">
        <v>33</v>
      </c>
      <c r="K1461" s="29"/>
      <c r="L1461" s="29"/>
      <c r="M1461" s="29"/>
      <c r="N1461" s="29"/>
      <c r="O1461" s="25">
        <f t="shared" si="164"/>
        <v>-4</v>
      </c>
      <c r="P1461" s="25">
        <f t="shared" si="165"/>
        <v>-4</v>
      </c>
      <c r="Q1461" s="25">
        <f t="shared" si="166"/>
        <v>-4</v>
      </c>
      <c r="R1461" s="33">
        <f t="shared" si="167"/>
        <v>-4</v>
      </c>
      <c r="S1461" s="27">
        <f t="shared" si="170"/>
        <v>2.5199999999998344</v>
      </c>
      <c r="T1461" s="27">
        <f t="shared" si="170"/>
        <v>-138.21000000000006</v>
      </c>
      <c r="U1461" s="27">
        <f t="shared" si="170"/>
        <v>-55.364999999999995</v>
      </c>
      <c r="V1461" s="27">
        <f t="shared" si="170"/>
        <v>30.888999999999939</v>
      </c>
      <c r="W1461" s="4" t="s">
        <v>1950</v>
      </c>
    </row>
    <row r="1462" spans="1:23" s="4" customFormat="1" ht="15" customHeight="1" x14ac:dyDescent="0.25">
      <c r="A1462" s="1"/>
      <c r="B1462" s="16">
        <v>44156</v>
      </c>
      <c r="C1462" s="8" t="s">
        <v>25</v>
      </c>
      <c r="D1462" s="8" t="s">
        <v>65</v>
      </c>
      <c r="E1462" s="9">
        <v>6</v>
      </c>
      <c r="F1462" s="8" t="s">
        <v>1953</v>
      </c>
      <c r="G1462" s="8" t="s">
        <v>30</v>
      </c>
      <c r="H1462" s="39">
        <v>4</v>
      </c>
      <c r="I1462" s="10">
        <v>2.5</v>
      </c>
      <c r="J1462" s="8" t="s">
        <v>28</v>
      </c>
      <c r="K1462" s="29"/>
      <c r="L1462" s="29"/>
      <c r="M1462" s="29"/>
      <c r="N1462" s="29"/>
      <c r="O1462" s="25">
        <f t="shared" si="164"/>
        <v>-4</v>
      </c>
      <c r="P1462" s="25">
        <f t="shared" si="165"/>
        <v>-4</v>
      </c>
      <c r="Q1462" s="25">
        <f t="shared" si="166"/>
        <v>-4</v>
      </c>
      <c r="R1462" s="33">
        <f t="shared" si="167"/>
        <v>-4</v>
      </c>
      <c r="S1462" s="27">
        <f t="shared" si="170"/>
        <v>-1.4800000000001656</v>
      </c>
      <c r="T1462" s="27">
        <f t="shared" si="170"/>
        <v>-142.21000000000006</v>
      </c>
      <c r="U1462" s="27">
        <f t="shared" si="170"/>
        <v>-59.364999999999995</v>
      </c>
      <c r="V1462" s="27">
        <f t="shared" si="170"/>
        <v>26.888999999999939</v>
      </c>
      <c r="W1462" s="4" t="s">
        <v>1952</v>
      </c>
    </row>
    <row r="1463" spans="1:23" s="4" customFormat="1" ht="15" customHeight="1" x14ac:dyDescent="0.25">
      <c r="A1463" s="1"/>
      <c r="B1463" s="16">
        <v>44156</v>
      </c>
      <c r="C1463" s="8" t="s">
        <v>25</v>
      </c>
      <c r="D1463" s="8" t="s">
        <v>65</v>
      </c>
      <c r="E1463" s="9">
        <v>7</v>
      </c>
      <c r="F1463" s="8" t="s">
        <v>1866</v>
      </c>
      <c r="G1463" s="8" t="s">
        <v>30</v>
      </c>
      <c r="H1463" s="39">
        <v>4</v>
      </c>
      <c r="I1463" s="10">
        <v>5.52</v>
      </c>
      <c r="J1463" s="8" t="s">
        <v>14</v>
      </c>
      <c r="K1463" s="29">
        <v>8.5</v>
      </c>
      <c r="L1463" s="29">
        <v>14.4</v>
      </c>
      <c r="M1463" s="29">
        <v>11</v>
      </c>
      <c r="N1463" s="29">
        <v>12.65</v>
      </c>
      <c r="O1463" s="25">
        <f t="shared" si="164"/>
        <v>30</v>
      </c>
      <c r="P1463" s="25">
        <f t="shared" si="165"/>
        <v>53.6</v>
      </c>
      <c r="Q1463" s="25">
        <f t="shared" si="166"/>
        <v>40</v>
      </c>
      <c r="R1463" s="33">
        <f t="shared" si="167"/>
        <v>46.6</v>
      </c>
      <c r="S1463" s="27">
        <f t="shared" si="170"/>
        <v>28.519999999999833</v>
      </c>
      <c r="T1463" s="27">
        <f t="shared" si="170"/>
        <v>-88.61000000000007</v>
      </c>
      <c r="U1463" s="27">
        <f t="shared" si="170"/>
        <v>-19.364999999999995</v>
      </c>
      <c r="V1463" s="27">
        <f t="shared" si="170"/>
        <v>73.488999999999947</v>
      </c>
      <c r="W1463" s="4" t="s">
        <v>1954</v>
      </c>
    </row>
    <row r="1464" spans="1:23" s="4" customFormat="1" ht="15" customHeight="1" x14ac:dyDescent="0.25">
      <c r="A1464" s="1"/>
      <c r="B1464" s="16">
        <v>44156</v>
      </c>
      <c r="C1464" s="8" t="s">
        <v>25</v>
      </c>
      <c r="D1464" s="8" t="s">
        <v>65</v>
      </c>
      <c r="E1464" s="9">
        <v>8</v>
      </c>
      <c r="F1464" s="8" t="s">
        <v>1657</v>
      </c>
      <c r="G1464" s="8" t="s">
        <v>30</v>
      </c>
      <c r="H1464" s="39">
        <v>4</v>
      </c>
      <c r="I1464" s="10">
        <v>3.27</v>
      </c>
      <c r="J1464" s="8" t="s">
        <v>28</v>
      </c>
      <c r="K1464" s="29"/>
      <c r="L1464" s="29"/>
      <c r="M1464" s="29"/>
      <c r="N1464" s="29"/>
      <c r="O1464" s="25">
        <f t="shared" si="164"/>
        <v>-4</v>
      </c>
      <c r="P1464" s="25">
        <f t="shared" si="165"/>
        <v>-4</v>
      </c>
      <c r="Q1464" s="25">
        <f t="shared" si="166"/>
        <v>-4</v>
      </c>
      <c r="R1464" s="33">
        <f t="shared" si="167"/>
        <v>-4</v>
      </c>
      <c r="S1464" s="27">
        <f t="shared" si="170"/>
        <v>24.519999999999833</v>
      </c>
      <c r="T1464" s="27">
        <f t="shared" si="170"/>
        <v>-92.61000000000007</v>
      </c>
      <c r="U1464" s="27">
        <f t="shared" si="170"/>
        <v>-23.364999999999995</v>
      </c>
      <c r="V1464" s="27">
        <f t="shared" si="170"/>
        <v>69.488999999999947</v>
      </c>
      <c r="W1464" s="4" t="s">
        <v>1955</v>
      </c>
    </row>
    <row r="1465" spans="1:23" s="4" customFormat="1" ht="15" customHeight="1" x14ac:dyDescent="0.25">
      <c r="A1465" s="1"/>
      <c r="B1465" s="16">
        <v>44156</v>
      </c>
      <c r="C1465" s="8" t="s">
        <v>25</v>
      </c>
      <c r="D1465" s="8" t="s">
        <v>65</v>
      </c>
      <c r="E1465" s="9">
        <v>8</v>
      </c>
      <c r="F1465" s="8" t="s">
        <v>1956</v>
      </c>
      <c r="G1465" s="8" t="s">
        <v>30</v>
      </c>
      <c r="H1465" s="39">
        <v>1</v>
      </c>
      <c r="I1465" s="10">
        <v>7.86</v>
      </c>
      <c r="J1465" s="8" t="s">
        <v>33</v>
      </c>
      <c r="K1465" s="29"/>
      <c r="L1465" s="29"/>
      <c r="M1465" s="29"/>
      <c r="N1465" s="29"/>
      <c r="O1465" s="25">
        <f t="shared" si="164"/>
        <v>-1</v>
      </c>
      <c r="P1465" s="25">
        <f t="shared" si="165"/>
        <v>-1</v>
      </c>
      <c r="Q1465" s="25">
        <f t="shared" si="166"/>
        <v>-1</v>
      </c>
      <c r="R1465" s="33">
        <f t="shared" si="167"/>
        <v>-1</v>
      </c>
      <c r="S1465" s="27">
        <f t="shared" ref="S1465:V1480" si="171">O1465+S1464</f>
        <v>23.519999999999833</v>
      </c>
      <c r="T1465" s="27">
        <f t="shared" si="171"/>
        <v>-93.61000000000007</v>
      </c>
      <c r="U1465" s="27">
        <f t="shared" si="171"/>
        <v>-24.364999999999995</v>
      </c>
      <c r="V1465" s="27">
        <f t="shared" si="171"/>
        <v>68.488999999999947</v>
      </c>
      <c r="W1465" s="4" t="s">
        <v>1955</v>
      </c>
    </row>
    <row r="1466" spans="1:23" s="4" customFormat="1" ht="15" customHeight="1" x14ac:dyDescent="0.25">
      <c r="A1466" s="1"/>
      <c r="B1466" s="16">
        <v>44156</v>
      </c>
      <c r="C1466" s="8" t="s">
        <v>25</v>
      </c>
      <c r="D1466" s="8" t="s">
        <v>65</v>
      </c>
      <c r="E1466" s="9">
        <v>8</v>
      </c>
      <c r="F1466" s="8" t="s">
        <v>1957</v>
      </c>
      <c r="G1466" s="8" t="s">
        <v>30</v>
      </c>
      <c r="H1466" s="39">
        <v>1</v>
      </c>
      <c r="I1466" s="10">
        <v>11</v>
      </c>
      <c r="J1466" s="8" t="s">
        <v>28</v>
      </c>
      <c r="K1466" s="29"/>
      <c r="L1466" s="29"/>
      <c r="M1466" s="29"/>
      <c r="N1466" s="29"/>
      <c r="O1466" s="25">
        <f t="shared" si="164"/>
        <v>-1</v>
      </c>
      <c r="P1466" s="25">
        <f t="shared" si="165"/>
        <v>-1</v>
      </c>
      <c r="Q1466" s="25">
        <f t="shared" si="166"/>
        <v>-1</v>
      </c>
      <c r="R1466" s="33">
        <f t="shared" si="167"/>
        <v>-1</v>
      </c>
      <c r="S1466" s="27">
        <f t="shared" si="171"/>
        <v>22.519999999999833</v>
      </c>
      <c r="T1466" s="27">
        <f t="shared" si="171"/>
        <v>-94.61000000000007</v>
      </c>
      <c r="U1466" s="27">
        <f t="shared" si="171"/>
        <v>-25.364999999999995</v>
      </c>
      <c r="V1466" s="27">
        <f t="shared" si="171"/>
        <v>67.488999999999947</v>
      </c>
      <c r="W1466" s="4" t="s">
        <v>1955</v>
      </c>
    </row>
    <row r="1467" spans="1:23" s="4" customFormat="1" ht="15" customHeight="1" x14ac:dyDescent="0.25">
      <c r="A1467" s="1"/>
      <c r="B1467" s="16">
        <v>44160</v>
      </c>
      <c r="C1467" s="8" t="s">
        <v>27</v>
      </c>
      <c r="D1467" s="8" t="s">
        <v>582</v>
      </c>
      <c r="E1467" s="9">
        <v>2</v>
      </c>
      <c r="F1467" s="8" t="s">
        <v>1964</v>
      </c>
      <c r="G1467" s="8" t="s">
        <v>30</v>
      </c>
      <c r="H1467" s="39">
        <v>4</v>
      </c>
      <c r="I1467" s="10">
        <v>2.21</v>
      </c>
      <c r="J1467" s="8" t="s">
        <v>28</v>
      </c>
      <c r="K1467" s="29"/>
      <c r="L1467" s="29"/>
      <c r="M1467" s="29"/>
      <c r="N1467" s="29"/>
      <c r="O1467" s="25">
        <f t="shared" si="164"/>
        <v>-4</v>
      </c>
      <c r="P1467" s="25">
        <f t="shared" si="165"/>
        <v>-4</v>
      </c>
      <c r="Q1467" s="25">
        <f t="shared" si="166"/>
        <v>-4</v>
      </c>
      <c r="R1467" s="33">
        <f t="shared" si="167"/>
        <v>-4</v>
      </c>
      <c r="S1467" s="27">
        <f t="shared" si="171"/>
        <v>18.519999999999833</v>
      </c>
      <c r="T1467" s="27">
        <f t="shared" si="171"/>
        <v>-98.61000000000007</v>
      </c>
      <c r="U1467" s="27">
        <f t="shared" si="171"/>
        <v>-29.364999999999995</v>
      </c>
      <c r="V1467" s="27">
        <f t="shared" si="171"/>
        <v>63.488999999999947</v>
      </c>
      <c r="W1467" s="4" t="s">
        <v>1958</v>
      </c>
    </row>
    <row r="1468" spans="1:23" s="4" customFormat="1" ht="15" customHeight="1" x14ac:dyDescent="0.25">
      <c r="A1468" s="1"/>
      <c r="B1468" s="16">
        <v>44160</v>
      </c>
      <c r="C1468" s="8" t="s">
        <v>27</v>
      </c>
      <c r="D1468" s="8" t="s">
        <v>582</v>
      </c>
      <c r="E1468" s="9">
        <v>4</v>
      </c>
      <c r="F1468" s="8" t="s">
        <v>1963</v>
      </c>
      <c r="G1468" s="8" t="s">
        <v>30</v>
      </c>
      <c r="H1468" s="39">
        <v>1</v>
      </c>
      <c r="I1468" s="10">
        <v>10</v>
      </c>
      <c r="J1468" s="8" t="s">
        <v>28</v>
      </c>
      <c r="K1468" s="29"/>
      <c r="L1468" s="29"/>
      <c r="M1468" s="29"/>
      <c r="N1468" s="29"/>
      <c r="O1468" s="25">
        <f t="shared" si="164"/>
        <v>-1</v>
      </c>
      <c r="P1468" s="25">
        <f t="shared" si="165"/>
        <v>-1</v>
      </c>
      <c r="Q1468" s="25">
        <f t="shared" si="166"/>
        <v>-1</v>
      </c>
      <c r="R1468" s="33">
        <f t="shared" si="167"/>
        <v>-1</v>
      </c>
      <c r="S1468" s="27">
        <f t="shared" si="171"/>
        <v>17.519999999999833</v>
      </c>
      <c r="T1468" s="27">
        <f t="shared" si="171"/>
        <v>-99.61000000000007</v>
      </c>
      <c r="U1468" s="27">
        <f t="shared" si="171"/>
        <v>-30.364999999999995</v>
      </c>
      <c r="V1468" s="27">
        <f t="shared" si="171"/>
        <v>62.488999999999947</v>
      </c>
      <c r="W1468" s="4" t="s">
        <v>1959</v>
      </c>
    </row>
    <row r="1469" spans="1:23" s="4" customFormat="1" ht="15" customHeight="1" x14ac:dyDescent="0.25">
      <c r="A1469" s="1"/>
      <c r="B1469" s="16">
        <v>44160</v>
      </c>
      <c r="C1469" s="8" t="s">
        <v>27</v>
      </c>
      <c r="D1469" s="8" t="s">
        <v>582</v>
      </c>
      <c r="E1469" s="9">
        <v>6</v>
      </c>
      <c r="F1469" s="8" t="s">
        <v>857</v>
      </c>
      <c r="G1469" s="8" t="s">
        <v>30</v>
      </c>
      <c r="H1469" s="39">
        <v>2</v>
      </c>
      <c r="I1469" s="10">
        <v>2.4300000000000002</v>
      </c>
      <c r="J1469" s="8" t="s">
        <v>7</v>
      </c>
      <c r="K1469" s="29"/>
      <c r="L1469" s="29"/>
      <c r="M1469" s="29"/>
      <c r="N1469" s="29"/>
      <c r="O1469" s="25">
        <f t="shared" si="164"/>
        <v>-2</v>
      </c>
      <c r="P1469" s="25">
        <f t="shared" si="165"/>
        <v>-2</v>
      </c>
      <c r="Q1469" s="25">
        <f t="shared" si="166"/>
        <v>-2</v>
      </c>
      <c r="R1469" s="33">
        <f t="shared" si="167"/>
        <v>-2</v>
      </c>
      <c r="S1469" s="27">
        <f t="shared" si="171"/>
        <v>15.519999999999833</v>
      </c>
      <c r="T1469" s="27">
        <f t="shared" si="171"/>
        <v>-101.61000000000007</v>
      </c>
      <c r="U1469" s="27">
        <f t="shared" si="171"/>
        <v>-32.364999999999995</v>
      </c>
      <c r="V1469" s="27">
        <f t="shared" si="171"/>
        <v>60.488999999999947</v>
      </c>
      <c r="W1469" s="4" t="s">
        <v>1960</v>
      </c>
    </row>
    <row r="1470" spans="1:23" s="4" customFormat="1" ht="15" customHeight="1" x14ac:dyDescent="0.25">
      <c r="A1470" s="1"/>
      <c r="B1470" s="16">
        <v>44160</v>
      </c>
      <c r="C1470" s="8" t="s">
        <v>27</v>
      </c>
      <c r="D1470" s="8" t="s">
        <v>582</v>
      </c>
      <c r="E1470" s="9">
        <v>7</v>
      </c>
      <c r="F1470" s="8" t="s">
        <v>727</v>
      </c>
      <c r="G1470" s="8" t="s">
        <v>30</v>
      </c>
      <c r="H1470" s="39">
        <v>1</v>
      </c>
      <c r="I1470" s="10">
        <v>5</v>
      </c>
      <c r="J1470" s="8" t="s">
        <v>14</v>
      </c>
      <c r="K1470" s="29">
        <v>7</v>
      </c>
      <c r="L1470" s="29">
        <v>4.5999999999999996</v>
      </c>
      <c r="M1470" s="29">
        <v>3.7</v>
      </c>
      <c r="N1470" s="29">
        <v>3.65</v>
      </c>
      <c r="O1470" s="25">
        <f t="shared" si="164"/>
        <v>6</v>
      </c>
      <c r="P1470" s="25">
        <f t="shared" si="165"/>
        <v>3.5999999999999996</v>
      </c>
      <c r="Q1470" s="25">
        <f t="shared" si="166"/>
        <v>2.7</v>
      </c>
      <c r="R1470" s="33">
        <f t="shared" si="167"/>
        <v>2.65</v>
      </c>
      <c r="S1470" s="27">
        <f t="shared" si="171"/>
        <v>21.519999999999833</v>
      </c>
      <c r="T1470" s="27">
        <f t="shared" si="171"/>
        <v>-98.010000000000076</v>
      </c>
      <c r="U1470" s="27">
        <f t="shared" si="171"/>
        <v>-29.664999999999996</v>
      </c>
      <c r="V1470" s="27">
        <f t="shared" si="171"/>
        <v>63.138999999999946</v>
      </c>
      <c r="W1470" s="4" t="s">
        <v>1961</v>
      </c>
    </row>
    <row r="1471" spans="1:23" s="4" customFormat="1" ht="15" customHeight="1" x14ac:dyDescent="0.25">
      <c r="A1471" s="1"/>
      <c r="B1471" s="16">
        <v>44160</v>
      </c>
      <c r="C1471" s="8" t="s">
        <v>27</v>
      </c>
      <c r="D1471" s="8" t="s">
        <v>582</v>
      </c>
      <c r="E1471" s="9">
        <v>8</v>
      </c>
      <c r="F1471" s="8" t="s">
        <v>1765</v>
      </c>
      <c r="G1471" s="8" t="s">
        <v>30</v>
      </c>
      <c r="H1471" s="39">
        <v>1</v>
      </c>
      <c r="I1471" s="10">
        <v>7.14</v>
      </c>
      <c r="J1471" s="8" t="s">
        <v>28</v>
      </c>
      <c r="K1471" s="29"/>
      <c r="L1471" s="29"/>
      <c r="M1471" s="29"/>
      <c r="N1471" s="29"/>
      <c r="O1471" s="25">
        <f t="shared" si="164"/>
        <v>-1</v>
      </c>
      <c r="P1471" s="25">
        <f t="shared" si="165"/>
        <v>-1</v>
      </c>
      <c r="Q1471" s="25">
        <f t="shared" si="166"/>
        <v>-1</v>
      </c>
      <c r="R1471" s="33">
        <f t="shared" si="167"/>
        <v>-1</v>
      </c>
      <c r="S1471" s="27">
        <f t="shared" si="171"/>
        <v>20.519999999999833</v>
      </c>
      <c r="T1471" s="27">
        <f t="shared" si="171"/>
        <v>-99.010000000000076</v>
      </c>
      <c r="U1471" s="27">
        <f t="shared" si="171"/>
        <v>-30.664999999999996</v>
      </c>
      <c r="V1471" s="27">
        <f t="shared" si="171"/>
        <v>62.138999999999946</v>
      </c>
      <c r="W1471" s="4" t="s">
        <v>1962</v>
      </c>
    </row>
    <row r="1472" spans="1:23" s="4" customFormat="1" ht="15" customHeight="1" x14ac:dyDescent="0.25">
      <c r="A1472" s="1"/>
      <c r="B1472" s="16">
        <v>44162</v>
      </c>
      <c r="C1472" s="8" t="s">
        <v>127</v>
      </c>
      <c r="D1472" s="8" t="s">
        <v>36</v>
      </c>
      <c r="E1472" s="9">
        <v>2</v>
      </c>
      <c r="F1472" s="8" t="s">
        <v>1878</v>
      </c>
      <c r="G1472" s="8" t="s">
        <v>30</v>
      </c>
      <c r="H1472" s="39">
        <v>1</v>
      </c>
      <c r="I1472" s="10">
        <v>8.77</v>
      </c>
      <c r="J1472" s="8" t="s">
        <v>33</v>
      </c>
      <c r="K1472" s="29"/>
      <c r="L1472" s="29"/>
      <c r="M1472" s="29"/>
      <c r="N1472" s="29"/>
      <c r="O1472" s="25">
        <f t="shared" si="164"/>
        <v>-1</v>
      </c>
      <c r="P1472" s="25">
        <f t="shared" si="165"/>
        <v>-1</v>
      </c>
      <c r="Q1472" s="25">
        <f t="shared" si="166"/>
        <v>-1</v>
      </c>
      <c r="R1472" s="33">
        <f t="shared" si="167"/>
        <v>-1</v>
      </c>
      <c r="S1472" s="27">
        <f t="shared" si="171"/>
        <v>19.519999999999833</v>
      </c>
      <c r="T1472" s="27">
        <f t="shared" si="171"/>
        <v>-100.01000000000008</v>
      </c>
      <c r="U1472" s="27">
        <f t="shared" si="171"/>
        <v>-31.664999999999996</v>
      </c>
      <c r="V1472" s="27">
        <f t="shared" si="171"/>
        <v>61.138999999999946</v>
      </c>
      <c r="W1472" s="4" t="s">
        <v>1965</v>
      </c>
    </row>
    <row r="1473" spans="1:23" s="4" customFormat="1" ht="15" customHeight="1" x14ac:dyDescent="0.25">
      <c r="A1473" s="1"/>
      <c r="B1473" s="16">
        <v>44162</v>
      </c>
      <c r="C1473" s="8" t="s">
        <v>127</v>
      </c>
      <c r="D1473" s="8" t="s">
        <v>36</v>
      </c>
      <c r="E1473" s="9">
        <v>3</v>
      </c>
      <c r="F1473" s="8" t="s">
        <v>1970</v>
      </c>
      <c r="G1473" s="8" t="s">
        <v>31</v>
      </c>
      <c r="H1473" s="39">
        <v>4</v>
      </c>
      <c r="I1473" s="10">
        <v>5</v>
      </c>
      <c r="J1473" s="8" t="s">
        <v>28</v>
      </c>
      <c r="K1473" s="29"/>
      <c r="L1473" s="29"/>
      <c r="M1473" s="29"/>
      <c r="N1473" s="29"/>
      <c r="O1473" s="25">
        <f t="shared" si="164"/>
        <v>-4</v>
      </c>
      <c r="P1473" s="25">
        <f t="shared" si="165"/>
        <v>-4</v>
      </c>
      <c r="Q1473" s="25">
        <f t="shared" si="166"/>
        <v>-4</v>
      </c>
      <c r="R1473" s="33">
        <f t="shared" si="167"/>
        <v>-4</v>
      </c>
      <c r="S1473" s="27">
        <f t="shared" si="171"/>
        <v>15.519999999999833</v>
      </c>
      <c r="T1473" s="27">
        <f t="shared" si="171"/>
        <v>-104.01000000000008</v>
      </c>
      <c r="U1473" s="27">
        <f t="shared" si="171"/>
        <v>-35.664999999999992</v>
      </c>
      <c r="V1473" s="27">
        <f t="shared" si="171"/>
        <v>57.138999999999946</v>
      </c>
      <c r="W1473" s="4" t="s">
        <v>1966</v>
      </c>
    </row>
    <row r="1474" spans="1:23" s="4" customFormat="1" ht="15" customHeight="1" x14ac:dyDescent="0.25">
      <c r="A1474" s="1"/>
      <c r="B1474" s="16">
        <v>44162</v>
      </c>
      <c r="C1474" s="8" t="s">
        <v>127</v>
      </c>
      <c r="D1474" s="8" t="s">
        <v>36</v>
      </c>
      <c r="E1474" s="9">
        <v>6</v>
      </c>
      <c r="F1474" s="8" t="s">
        <v>701</v>
      </c>
      <c r="G1474" s="8" t="s">
        <v>30</v>
      </c>
      <c r="H1474" s="39">
        <v>12</v>
      </c>
      <c r="I1474" s="10">
        <v>1.52</v>
      </c>
      <c r="J1474" s="8" t="s">
        <v>14</v>
      </c>
      <c r="K1474" s="29">
        <v>1.8</v>
      </c>
      <c r="L1474" s="29">
        <v>1.7</v>
      </c>
      <c r="M1474" s="29">
        <v>1.7</v>
      </c>
      <c r="N1474" s="29">
        <v>1.74</v>
      </c>
      <c r="O1474" s="25">
        <f t="shared" si="164"/>
        <v>9.6000000000000014</v>
      </c>
      <c r="P1474" s="25">
        <f t="shared" si="165"/>
        <v>8.3999999999999986</v>
      </c>
      <c r="Q1474" s="25">
        <f t="shared" si="166"/>
        <v>8.3999999999999986</v>
      </c>
      <c r="R1474" s="33">
        <f t="shared" si="167"/>
        <v>8.879999999999999</v>
      </c>
      <c r="S1474" s="27">
        <f t="shared" si="171"/>
        <v>25.119999999999834</v>
      </c>
      <c r="T1474" s="27">
        <f t="shared" si="171"/>
        <v>-95.61000000000007</v>
      </c>
      <c r="U1474" s="27">
        <f t="shared" si="171"/>
        <v>-27.264999999999993</v>
      </c>
      <c r="V1474" s="27">
        <f t="shared" si="171"/>
        <v>66.018999999999949</v>
      </c>
      <c r="W1474" s="4" t="s">
        <v>1967</v>
      </c>
    </row>
    <row r="1475" spans="1:23" s="4" customFormat="1" ht="15" customHeight="1" x14ac:dyDescent="0.25">
      <c r="A1475" s="1"/>
      <c r="B1475" s="16">
        <v>44162</v>
      </c>
      <c r="C1475" s="8" t="s">
        <v>127</v>
      </c>
      <c r="D1475" s="8" t="s">
        <v>36</v>
      </c>
      <c r="E1475" s="9">
        <v>7</v>
      </c>
      <c r="F1475" s="8" t="s">
        <v>1971</v>
      </c>
      <c r="G1475" s="8" t="s">
        <v>30</v>
      </c>
      <c r="H1475" s="39">
        <v>4</v>
      </c>
      <c r="I1475" s="10">
        <v>1.44</v>
      </c>
      <c r="J1475" s="8" t="s">
        <v>14</v>
      </c>
      <c r="K1475" s="29">
        <v>2.9</v>
      </c>
      <c r="L1475" s="29">
        <v>3.1</v>
      </c>
      <c r="M1475" s="29">
        <v>2.9</v>
      </c>
      <c r="N1475" s="29">
        <v>3.72</v>
      </c>
      <c r="O1475" s="25">
        <f t="shared" si="164"/>
        <v>7.6</v>
      </c>
      <c r="P1475" s="25">
        <f t="shared" si="165"/>
        <v>8.4</v>
      </c>
      <c r="Q1475" s="25">
        <f t="shared" si="166"/>
        <v>7.6</v>
      </c>
      <c r="R1475" s="33">
        <f t="shared" si="167"/>
        <v>10.88</v>
      </c>
      <c r="S1475" s="27">
        <f t="shared" si="171"/>
        <v>32.719999999999835</v>
      </c>
      <c r="T1475" s="27">
        <f t="shared" si="171"/>
        <v>-87.210000000000065</v>
      </c>
      <c r="U1475" s="27">
        <f t="shared" si="171"/>
        <v>-19.664999999999992</v>
      </c>
      <c r="V1475" s="27">
        <f t="shared" si="171"/>
        <v>76.898999999999944</v>
      </c>
      <c r="W1475" s="4" t="s">
        <v>1968</v>
      </c>
    </row>
    <row r="1476" spans="1:23" s="4" customFormat="1" ht="15" customHeight="1" x14ac:dyDescent="0.25">
      <c r="A1476" s="1"/>
      <c r="B1476" s="16">
        <v>44162</v>
      </c>
      <c r="C1476" s="8" t="s">
        <v>127</v>
      </c>
      <c r="D1476" s="8" t="s">
        <v>36</v>
      </c>
      <c r="E1476" s="9">
        <v>7</v>
      </c>
      <c r="F1476" s="8" t="s">
        <v>1972</v>
      </c>
      <c r="G1476" s="8" t="s">
        <v>30</v>
      </c>
      <c r="H1476" s="39">
        <v>1</v>
      </c>
      <c r="I1476" s="10">
        <v>6.26</v>
      </c>
      <c r="J1476" s="8" t="s">
        <v>7</v>
      </c>
      <c r="K1476" s="29"/>
      <c r="L1476" s="29"/>
      <c r="M1476" s="29"/>
      <c r="N1476" s="29"/>
      <c r="O1476" s="25">
        <f t="shared" si="164"/>
        <v>-1</v>
      </c>
      <c r="P1476" s="25">
        <f t="shared" si="165"/>
        <v>-1</v>
      </c>
      <c r="Q1476" s="25">
        <f t="shared" si="166"/>
        <v>-1</v>
      </c>
      <c r="R1476" s="33">
        <f t="shared" si="167"/>
        <v>-1</v>
      </c>
      <c r="S1476" s="27">
        <f t="shared" si="171"/>
        <v>31.719999999999835</v>
      </c>
      <c r="T1476" s="27">
        <f t="shared" si="171"/>
        <v>-88.210000000000065</v>
      </c>
      <c r="U1476" s="27">
        <f t="shared" si="171"/>
        <v>-20.664999999999992</v>
      </c>
      <c r="V1476" s="27">
        <f t="shared" si="171"/>
        <v>75.898999999999944</v>
      </c>
      <c r="W1476" s="4" t="s">
        <v>1968</v>
      </c>
    </row>
    <row r="1477" spans="1:23" s="4" customFormat="1" ht="15" customHeight="1" x14ac:dyDescent="0.25">
      <c r="A1477" s="1"/>
      <c r="B1477" s="16">
        <v>44162</v>
      </c>
      <c r="C1477" s="8" t="s">
        <v>127</v>
      </c>
      <c r="D1477" s="8" t="s">
        <v>36</v>
      </c>
      <c r="E1477" s="9">
        <v>8</v>
      </c>
      <c r="F1477" s="8" t="s">
        <v>1876</v>
      </c>
      <c r="G1477" s="8" t="s">
        <v>30</v>
      </c>
      <c r="H1477" s="39">
        <v>2</v>
      </c>
      <c r="I1477" s="10">
        <v>5.73</v>
      </c>
      <c r="J1477" s="8" t="s">
        <v>28</v>
      </c>
      <c r="K1477" s="29"/>
      <c r="L1477" s="29"/>
      <c r="M1477" s="29"/>
      <c r="N1477" s="29"/>
      <c r="O1477" s="25">
        <f t="shared" si="164"/>
        <v>-2</v>
      </c>
      <c r="P1477" s="25">
        <f t="shared" si="165"/>
        <v>-2</v>
      </c>
      <c r="Q1477" s="25">
        <f t="shared" si="166"/>
        <v>-2</v>
      </c>
      <c r="R1477" s="33">
        <f t="shared" si="167"/>
        <v>-2</v>
      </c>
      <c r="S1477" s="27">
        <f t="shared" si="171"/>
        <v>29.719999999999835</v>
      </c>
      <c r="T1477" s="27">
        <f t="shared" si="171"/>
        <v>-90.210000000000065</v>
      </c>
      <c r="U1477" s="27">
        <f t="shared" si="171"/>
        <v>-22.664999999999992</v>
      </c>
      <c r="V1477" s="27">
        <f t="shared" si="171"/>
        <v>73.898999999999944</v>
      </c>
      <c r="W1477" s="4" t="s">
        <v>1969</v>
      </c>
    </row>
    <row r="1478" spans="1:23" s="4" customFormat="1" ht="15" customHeight="1" x14ac:dyDescent="0.25">
      <c r="A1478" s="1"/>
      <c r="B1478" s="16">
        <v>44163</v>
      </c>
      <c r="C1478" s="8" t="s">
        <v>25</v>
      </c>
      <c r="D1478" s="8" t="s">
        <v>113</v>
      </c>
      <c r="E1478" s="9">
        <v>1</v>
      </c>
      <c r="F1478" s="8" t="s">
        <v>1974</v>
      </c>
      <c r="G1478" s="8" t="s">
        <v>30</v>
      </c>
      <c r="H1478" s="39">
        <v>8</v>
      </c>
      <c r="I1478" s="10">
        <v>1.37</v>
      </c>
      <c r="J1478" s="8" t="s">
        <v>14</v>
      </c>
      <c r="K1478" s="29">
        <v>2.25</v>
      </c>
      <c r="L1478" s="29">
        <v>2.5</v>
      </c>
      <c r="M1478" s="29">
        <v>2.5</v>
      </c>
      <c r="N1478" s="29">
        <v>2.64</v>
      </c>
      <c r="O1478" s="25">
        <f t="shared" si="164"/>
        <v>10</v>
      </c>
      <c r="P1478" s="25">
        <f t="shared" si="165"/>
        <v>12</v>
      </c>
      <c r="Q1478" s="25">
        <f t="shared" si="166"/>
        <v>12</v>
      </c>
      <c r="R1478" s="33">
        <f t="shared" si="167"/>
        <v>13.120000000000001</v>
      </c>
      <c r="S1478" s="27">
        <f t="shared" si="171"/>
        <v>39.719999999999835</v>
      </c>
      <c r="T1478" s="27">
        <f t="shared" si="171"/>
        <v>-78.210000000000065</v>
      </c>
      <c r="U1478" s="27">
        <f t="shared" si="171"/>
        <v>-10.664999999999992</v>
      </c>
      <c r="V1478" s="27">
        <f t="shared" si="171"/>
        <v>87.018999999999949</v>
      </c>
      <c r="W1478" s="4" t="s">
        <v>1973</v>
      </c>
    </row>
    <row r="1479" spans="1:23" s="4" customFormat="1" ht="15" customHeight="1" x14ac:dyDescent="0.25">
      <c r="A1479" s="1"/>
      <c r="B1479" s="16">
        <v>44163</v>
      </c>
      <c r="C1479" s="8" t="s">
        <v>25</v>
      </c>
      <c r="D1479" s="8" t="s">
        <v>113</v>
      </c>
      <c r="E1479" s="9">
        <v>3</v>
      </c>
      <c r="F1479" s="8" t="s">
        <v>920</v>
      </c>
      <c r="G1479" s="8" t="s">
        <v>30</v>
      </c>
      <c r="H1479" s="39">
        <v>3</v>
      </c>
      <c r="I1479" s="10">
        <v>2.77</v>
      </c>
      <c r="J1479" s="8" t="s">
        <v>14</v>
      </c>
      <c r="K1479" s="29">
        <v>2.9</v>
      </c>
      <c r="L1479" s="29">
        <v>2</v>
      </c>
      <c r="M1479" s="29">
        <v>1.9</v>
      </c>
      <c r="N1479" s="29">
        <v>2.1</v>
      </c>
      <c r="O1479" s="25">
        <f t="shared" ref="O1479:O1542" si="172">IF(J1479&lt;&gt;0,(IF(G1479="Win",IF(J1479="1st",(K1479*H1479)-H1479,IF(J1479="Ref.",0,(-1*H1479))),IF(OR(J1479="1st",J1479="2nd",J1479="3rd"),(K1479*H1479)-H1479,IF(J1479="Ref.",0,(-1*H1479))))),0)</f>
        <v>5.6999999999999993</v>
      </c>
      <c r="P1479" s="25">
        <f t="shared" ref="P1479:P1542" si="173">IF(J1479&lt;&gt;0,(IF(G1479="Win",IF(J1479="1st",(L1479*H1479)-H1479,IF(J1479="Ref.",0,(-1*H1479))),IF(OR(J1479="1st",J1479="2nd",J1479="3rd"),(L1479*H1479)-H1479,IF(J1479="Ref.",0,(-1*H1479))))),0)</f>
        <v>3</v>
      </c>
      <c r="Q1479" s="25">
        <f t="shared" ref="Q1479:Q1542" si="174">IF(J1479&lt;&gt;0,(IF(G1479="Win",IF(J1479="1st",(M1479*H1479)-H1479,IF(J1479="Ref.",0,(-1*H1479))),IF(J1479&lt;&gt;0,R1479,0))),0)</f>
        <v>2.6999999999999993</v>
      </c>
      <c r="R1479" s="33">
        <f t="shared" ref="R1479:R1542" si="175">IF(J1479&lt;&gt;0,(IF(G1479="Win",IF(J1479="1st",(N1479*H1479)-H1479,IF(J1479="Ref.",0,(-1*H1479))),IF(OR(J1479="1st",J1479="2nd",J1479="3rd"),(N1479*H1479)-H1479,IF(J1479="Ref.",0,(-1*H1479))))),0)</f>
        <v>3.3000000000000007</v>
      </c>
      <c r="S1479" s="27">
        <f t="shared" si="171"/>
        <v>45.419999999999831</v>
      </c>
      <c r="T1479" s="27">
        <f t="shared" si="171"/>
        <v>-75.210000000000065</v>
      </c>
      <c r="U1479" s="27">
        <f t="shared" si="171"/>
        <v>-7.9649999999999928</v>
      </c>
      <c r="V1479" s="27">
        <f t="shared" si="171"/>
        <v>90.318999999999946</v>
      </c>
      <c r="W1479" s="4" t="s">
        <v>1975</v>
      </c>
    </row>
    <row r="1480" spans="1:23" s="4" customFormat="1" ht="15" customHeight="1" x14ac:dyDescent="0.25">
      <c r="A1480" s="1"/>
      <c r="B1480" s="16">
        <v>44163</v>
      </c>
      <c r="C1480" s="8" t="s">
        <v>25</v>
      </c>
      <c r="D1480" s="8" t="s">
        <v>113</v>
      </c>
      <c r="E1480" s="9">
        <v>3</v>
      </c>
      <c r="F1480" s="8" t="s">
        <v>519</v>
      </c>
      <c r="G1480" s="8" t="s">
        <v>30</v>
      </c>
      <c r="H1480" s="39">
        <v>1</v>
      </c>
      <c r="I1480" s="10">
        <v>13</v>
      </c>
      <c r="J1480" s="8" t="s">
        <v>33</v>
      </c>
      <c r="K1480" s="29"/>
      <c r="L1480" s="29"/>
      <c r="M1480" s="29"/>
      <c r="N1480" s="29"/>
      <c r="O1480" s="25">
        <f t="shared" si="172"/>
        <v>-1</v>
      </c>
      <c r="P1480" s="25">
        <f t="shared" si="173"/>
        <v>-1</v>
      </c>
      <c r="Q1480" s="25">
        <f t="shared" si="174"/>
        <v>-1</v>
      </c>
      <c r="R1480" s="33">
        <f t="shared" si="175"/>
        <v>-1</v>
      </c>
      <c r="S1480" s="27">
        <f t="shared" si="171"/>
        <v>44.419999999999831</v>
      </c>
      <c r="T1480" s="27">
        <f t="shared" si="171"/>
        <v>-76.210000000000065</v>
      </c>
      <c r="U1480" s="27">
        <f t="shared" si="171"/>
        <v>-8.9649999999999928</v>
      </c>
      <c r="V1480" s="27">
        <f t="shared" si="171"/>
        <v>89.318999999999946</v>
      </c>
      <c r="W1480" s="4" t="s">
        <v>1975</v>
      </c>
    </row>
    <row r="1481" spans="1:23" s="4" customFormat="1" ht="15" customHeight="1" x14ac:dyDescent="0.25">
      <c r="A1481" s="1"/>
      <c r="B1481" s="16">
        <v>44163</v>
      </c>
      <c r="C1481" s="8" t="s">
        <v>25</v>
      </c>
      <c r="D1481" s="8" t="s">
        <v>113</v>
      </c>
      <c r="E1481" s="9">
        <v>5</v>
      </c>
      <c r="F1481" s="8" t="s">
        <v>1977</v>
      </c>
      <c r="G1481" s="8" t="s">
        <v>30</v>
      </c>
      <c r="H1481" s="39">
        <v>8</v>
      </c>
      <c r="I1481" s="10">
        <v>1.69</v>
      </c>
      <c r="J1481" s="8" t="s">
        <v>33</v>
      </c>
      <c r="K1481" s="29"/>
      <c r="L1481" s="29"/>
      <c r="M1481" s="29"/>
      <c r="N1481" s="29"/>
      <c r="O1481" s="25">
        <f t="shared" si="172"/>
        <v>-8</v>
      </c>
      <c r="P1481" s="25">
        <f t="shared" si="173"/>
        <v>-8</v>
      </c>
      <c r="Q1481" s="25">
        <f t="shared" si="174"/>
        <v>-8</v>
      </c>
      <c r="R1481" s="33">
        <f t="shared" si="175"/>
        <v>-8</v>
      </c>
      <c r="S1481" s="27">
        <f t="shared" ref="S1481:V1496" si="176">O1481+S1480</f>
        <v>36.419999999999831</v>
      </c>
      <c r="T1481" s="27">
        <f t="shared" si="176"/>
        <v>-84.210000000000065</v>
      </c>
      <c r="U1481" s="27">
        <f t="shared" si="176"/>
        <v>-16.964999999999993</v>
      </c>
      <c r="V1481" s="27">
        <f t="shared" si="176"/>
        <v>81.318999999999946</v>
      </c>
      <c r="W1481" s="4" t="s">
        <v>1976</v>
      </c>
    </row>
    <row r="1482" spans="1:23" s="4" customFormat="1" ht="15" customHeight="1" x14ac:dyDescent="0.25">
      <c r="A1482" s="1"/>
      <c r="B1482" s="16">
        <v>44163</v>
      </c>
      <c r="C1482" s="8" t="s">
        <v>25</v>
      </c>
      <c r="D1482" s="8" t="s">
        <v>113</v>
      </c>
      <c r="E1482" s="9">
        <v>5</v>
      </c>
      <c r="F1482" s="8" t="s">
        <v>1978</v>
      </c>
      <c r="G1482" s="8" t="s">
        <v>30</v>
      </c>
      <c r="H1482" s="39">
        <v>1</v>
      </c>
      <c r="I1482" s="10">
        <v>8.7899999999999991</v>
      </c>
      <c r="J1482" s="8" t="s">
        <v>7</v>
      </c>
      <c r="K1482" s="29"/>
      <c r="L1482" s="29"/>
      <c r="M1482" s="29"/>
      <c r="N1482" s="29"/>
      <c r="O1482" s="25">
        <f t="shared" si="172"/>
        <v>-1</v>
      </c>
      <c r="P1482" s="25">
        <f t="shared" si="173"/>
        <v>-1</v>
      </c>
      <c r="Q1482" s="25">
        <f t="shared" si="174"/>
        <v>-1</v>
      </c>
      <c r="R1482" s="33">
        <f t="shared" si="175"/>
        <v>-1</v>
      </c>
      <c r="S1482" s="27">
        <f t="shared" si="176"/>
        <v>35.419999999999831</v>
      </c>
      <c r="T1482" s="27">
        <f t="shared" si="176"/>
        <v>-85.210000000000065</v>
      </c>
      <c r="U1482" s="27">
        <f t="shared" si="176"/>
        <v>-17.964999999999993</v>
      </c>
      <c r="V1482" s="27">
        <f t="shared" si="176"/>
        <v>80.318999999999946</v>
      </c>
      <c r="W1482" s="4" t="s">
        <v>1976</v>
      </c>
    </row>
    <row r="1483" spans="1:23" s="4" customFormat="1" ht="15" customHeight="1" x14ac:dyDescent="0.25">
      <c r="A1483" s="1"/>
      <c r="B1483" s="16">
        <v>44163</v>
      </c>
      <c r="C1483" s="8" t="s">
        <v>25</v>
      </c>
      <c r="D1483" s="8" t="s">
        <v>113</v>
      </c>
      <c r="E1483" s="9">
        <v>7</v>
      </c>
      <c r="F1483" s="8" t="s">
        <v>1980</v>
      </c>
      <c r="G1483" s="8" t="s">
        <v>30</v>
      </c>
      <c r="H1483" s="39">
        <v>4</v>
      </c>
      <c r="I1483" s="10">
        <v>2.86</v>
      </c>
      <c r="J1483" s="8" t="s">
        <v>7</v>
      </c>
      <c r="K1483" s="29"/>
      <c r="L1483" s="29"/>
      <c r="M1483" s="29"/>
      <c r="N1483" s="29"/>
      <c r="O1483" s="25">
        <f t="shared" si="172"/>
        <v>-4</v>
      </c>
      <c r="P1483" s="25">
        <f t="shared" si="173"/>
        <v>-4</v>
      </c>
      <c r="Q1483" s="25">
        <f t="shared" si="174"/>
        <v>-4</v>
      </c>
      <c r="R1483" s="33">
        <f t="shared" si="175"/>
        <v>-4</v>
      </c>
      <c r="S1483" s="27">
        <f t="shared" si="176"/>
        <v>31.419999999999831</v>
      </c>
      <c r="T1483" s="27">
        <f t="shared" si="176"/>
        <v>-89.210000000000065</v>
      </c>
      <c r="U1483" s="27">
        <f t="shared" si="176"/>
        <v>-21.964999999999993</v>
      </c>
      <c r="V1483" s="27">
        <f t="shared" si="176"/>
        <v>76.318999999999946</v>
      </c>
      <c r="W1483" s="4" t="s">
        <v>1979</v>
      </c>
    </row>
    <row r="1484" spans="1:23" s="4" customFormat="1" ht="15" customHeight="1" x14ac:dyDescent="0.25">
      <c r="A1484" s="1"/>
      <c r="B1484" s="16">
        <v>44163</v>
      </c>
      <c r="C1484" s="8" t="s">
        <v>25</v>
      </c>
      <c r="D1484" s="8" t="s">
        <v>113</v>
      </c>
      <c r="E1484" s="9">
        <v>8</v>
      </c>
      <c r="F1484" s="8" t="s">
        <v>965</v>
      </c>
      <c r="G1484" s="8" t="s">
        <v>30</v>
      </c>
      <c r="H1484" s="39">
        <v>6</v>
      </c>
      <c r="I1484" s="10">
        <v>3.54</v>
      </c>
      <c r="J1484" s="8" t="s">
        <v>28</v>
      </c>
      <c r="K1484" s="29"/>
      <c r="L1484" s="29"/>
      <c r="M1484" s="29"/>
      <c r="N1484" s="29"/>
      <c r="O1484" s="25">
        <f t="shared" si="172"/>
        <v>-6</v>
      </c>
      <c r="P1484" s="25">
        <f t="shared" si="173"/>
        <v>-6</v>
      </c>
      <c r="Q1484" s="25">
        <f t="shared" si="174"/>
        <v>-6</v>
      </c>
      <c r="R1484" s="33">
        <f t="shared" si="175"/>
        <v>-6</v>
      </c>
      <c r="S1484" s="27">
        <f t="shared" si="176"/>
        <v>25.419999999999831</v>
      </c>
      <c r="T1484" s="27">
        <f t="shared" si="176"/>
        <v>-95.210000000000065</v>
      </c>
      <c r="U1484" s="27">
        <f t="shared" si="176"/>
        <v>-27.964999999999993</v>
      </c>
      <c r="V1484" s="27">
        <f t="shared" si="176"/>
        <v>70.318999999999946</v>
      </c>
      <c r="W1484" s="4" t="s">
        <v>1981</v>
      </c>
    </row>
    <row r="1485" spans="1:23" s="4" customFormat="1" ht="15" customHeight="1" x14ac:dyDescent="0.25">
      <c r="A1485" s="1"/>
      <c r="B1485" s="16">
        <v>44163</v>
      </c>
      <c r="C1485" s="8" t="s">
        <v>25</v>
      </c>
      <c r="D1485" s="8" t="s">
        <v>113</v>
      </c>
      <c r="E1485" s="9">
        <v>8</v>
      </c>
      <c r="F1485" s="8" t="s">
        <v>507</v>
      </c>
      <c r="G1485" s="8" t="s">
        <v>30</v>
      </c>
      <c r="H1485" s="39">
        <v>1</v>
      </c>
      <c r="I1485" s="10">
        <v>9.0500000000000007</v>
      </c>
      <c r="J1485" s="8" t="s">
        <v>28</v>
      </c>
      <c r="K1485" s="29"/>
      <c r="L1485" s="29"/>
      <c r="M1485" s="29"/>
      <c r="N1485" s="29"/>
      <c r="O1485" s="25">
        <f t="shared" si="172"/>
        <v>-1</v>
      </c>
      <c r="P1485" s="25">
        <f t="shared" si="173"/>
        <v>-1</v>
      </c>
      <c r="Q1485" s="25">
        <f t="shared" si="174"/>
        <v>-1</v>
      </c>
      <c r="R1485" s="33">
        <f t="shared" si="175"/>
        <v>-1</v>
      </c>
      <c r="S1485" s="27">
        <f t="shared" si="176"/>
        <v>24.419999999999831</v>
      </c>
      <c r="T1485" s="27">
        <f t="shared" si="176"/>
        <v>-96.210000000000065</v>
      </c>
      <c r="U1485" s="27">
        <f t="shared" si="176"/>
        <v>-28.964999999999993</v>
      </c>
      <c r="V1485" s="27">
        <f t="shared" si="176"/>
        <v>69.318999999999946</v>
      </c>
      <c r="W1485" s="4" t="s">
        <v>1981</v>
      </c>
    </row>
    <row r="1486" spans="1:23" s="4" customFormat="1" ht="15" customHeight="1" x14ac:dyDescent="0.25">
      <c r="A1486" s="1"/>
      <c r="B1486" s="16">
        <v>44163</v>
      </c>
      <c r="C1486" s="8" t="s">
        <v>25</v>
      </c>
      <c r="D1486" s="8" t="s">
        <v>113</v>
      </c>
      <c r="E1486" s="9">
        <v>8</v>
      </c>
      <c r="F1486" s="8" t="s">
        <v>1798</v>
      </c>
      <c r="G1486" s="8" t="s">
        <v>30</v>
      </c>
      <c r="H1486" s="39">
        <v>1</v>
      </c>
      <c r="I1486" s="10">
        <v>14</v>
      </c>
      <c r="J1486" s="8" t="s">
        <v>28</v>
      </c>
      <c r="K1486" s="29"/>
      <c r="L1486" s="29"/>
      <c r="M1486" s="29"/>
      <c r="N1486" s="29"/>
      <c r="O1486" s="25">
        <f t="shared" si="172"/>
        <v>-1</v>
      </c>
      <c r="P1486" s="25">
        <f t="shared" si="173"/>
        <v>-1</v>
      </c>
      <c r="Q1486" s="25">
        <f t="shared" si="174"/>
        <v>-1</v>
      </c>
      <c r="R1486" s="33">
        <f t="shared" si="175"/>
        <v>-1</v>
      </c>
      <c r="S1486" s="27">
        <f t="shared" si="176"/>
        <v>23.419999999999831</v>
      </c>
      <c r="T1486" s="27">
        <f t="shared" si="176"/>
        <v>-97.210000000000065</v>
      </c>
      <c r="U1486" s="27">
        <f t="shared" si="176"/>
        <v>-29.964999999999993</v>
      </c>
      <c r="V1486" s="27">
        <f t="shared" si="176"/>
        <v>68.318999999999946</v>
      </c>
      <c r="W1486" s="4" t="s">
        <v>1981</v>
      </c>
    </row>
    <row r="1487" spans="1:23" s="4" customFormat="1" ht="15" customHeight="1" x14ac:dyDescent="0.25">
      <c r="A1487" s="1"/>
      <c r="B1487" s="16">
        <v>44163</v>
      </c>
      <c r="C1487" s="8" t="s">
        <v>25</v>
      </c>
      <c r="D1487" s="8" t="s">
        <v>113</v>
      </c>
      <c r="E1487" s="9">
        <v>9</v>
      </c>
      <c r="F1487" s="8" t="s">
        <v>1983</v>
      </c>
      <c r="G1487" s="8" t="s">
        <v>30</v>
      </c>
      <c r="H1487" s="39">
        <v>10</v>
      </c>
      <c r="I1487" s="10">
        <v>2.5</v>
      </c>
      <c r="J1487" s="8" t="s">
        <v>7</v>
      </c>
      <c r="K1487" s="29"/>
      <c r="L1487" s="29"/>
      <c r="M1487" s="29"/>
      <c r="N1487" s="29"/>
      <c r="O1487" s="25">
        <f t="shared" si="172"/>
        <v>-10</v>
      </c>
      <c r="P1487" s="25">
        <f t="shared" si="173"/>
        <v>-10</v>
      </c>
      <c r="Q1487" s="25">
        <f t="shared" si="174"/>
        <v>-10</v>
      </c>
      <c r="R1487" s="33">
        <f t="shared" si="175"/>
        <v>-10</v>
      </c>
      <c r="S1487" s="27">
        <f t="shared" si="176"/>
        <v>13.419999999999831</v>
      </c>
      <c r="T1487" s="27">
        <f t="shared" si="176"/>
        <v>-107.21000000000006</v>
      </c>
      <c r="U1487" s="27">
        <f t="shared" si="176"/>
        <v>-39.964999999999989</v>
      </c>
      <c r="V1487" s="27">
        <f t="shared" si="176"/>
        <v>58.318999999999946</v>
      </c>
      <c r="W1487" s="4" t="s">
        <v>1982</v>
      </c>
    </row>
    <row r="1488" spans="1:23" s="4" customFormat="1" ht="15" customHeight="1" x14ac:dyDescent="0.25">
      <c r="A1488" s="1"/>
      <c r="B1488" s="16">
        <v>44163</v>
      </c>
      <c r="C1488" s="8" t="s">
        <v>25</v>
      </c>
      <c r="D1488" s="8" t="s">
        <v>113</v>
      </c>
      <c r="E1488" s="9">
        <v>9</v>
      </c>
      <c r="F1488" s="8" t="s">
        <v>1984</v>
      </c>
      <c r="G1488" s="8" t="s">
        <v>30</v>
      </c>
      <c r="H1488" s="39">
        <v>1.5</v>
      </c>
      <c r="I1488" s="10">
        <v>3.15</v>
      </c>
      <c r="J1488" s="8" t="s">
        <v>33</v>
      </c>
      <c r="K1488" s="29"/>
      <c r="L1488" s="29"/>
      <c r="M1488" s="29"/>
      <c r="N1488" s="29"/>
      <c r="O1488" s="25">
        <f t="shared" si="172"/>
        <v>-1.5</v>
      </c>
      <c r="P1488" s="25">
        <f t="shared" si="173"/>
        <v>-1.5</v>
      </c>
      <c r="Q1488" s="25">
        <f t="shared" si="174"/>
        <v>-1.5</v>
      </c>
      <c r="R1488" s="33">
        <f t="shared" si="175"/>
        <v>-1.5</v>
      </c>
      <c r="S1488" s="27">
        <f t="shared" si="176"/>
        <v>11.919999999999831</v>
      </c>
      <c r="T1488" s="27">
        <f t="shared" si="176"/>
        <v>-108.71000000000006</v>
      </c>
      <c r="U1488" s="27">
        <f t="shared" si="176"/>
        <v>-41.464999999999989</v>
      </c>
      <c r="V1488" s="27">
        <f t="shared" si="176"/>
        <v>56.818999999999946</v>
      </c>
      <c r="W1488" s="4" t="s">
        <v>1982</v>
      </c>
    </row>
    <row r="1489" spans="1:23" s="4" customFormat="1" ht="15" customHeight="1" x14ac:dyDescent="0.25">
      <c r="A1489" s="1"/>
      <c r="B1489" s="16">
        <v>44163</v>
      </c>
      <c r="C1489" s="8" t="s">
        <v>25</v>
      </c>
      <c r="D1489" s="8" t="s">
        <v>65</v>
      </c>
      <c r="E1489" s="9">
        <v>2</v>
      </c>
      <c r="F1489" s="8" t="s">
        <v>1986</v>
      </c>
      <c r="G1489" s="8" t="s">
        <v>30</v>
      </c>
      <c r="H1489" s="39">
        <v>2</v>
      </c>
      <c r="I1489" s="10">
        <v>1.84</v>
      </c>
      <c r="J1489" s="8" t="s">
        <v>33</v>
      </c>
      <c r="K1489" s="29"/>
      <c r="L1489" s="29"/>
      <c r="M1489" s="29"/>
      <c r="N1489" s="29"/>
      <c r="O1489" s="25">
        <f t="shared" si="172"/>
        <v>-2</v>
      </c>
      <c r="P1489" s="25">
        <f t="shared" si="173"/>
        <v>-2</v>
      </c>
      <c r="Q1489" s="25">
        <f t="shared" si="174"/>
        <v>-2</v>
      </c>
      <c r="R1489" s="33">
        <f t="shared" si="175"/>
        <v>-2</v>
      </c>
      <c r="S1489" s="27">
        <f t="shared" si="176"/>
        <v>9.9199999999998312</v>
      </c>
      <c r="T1489" s="27">
        <f t="shared" si="176"/>
        <v>-110.71000000000006</v>
      </c>
      <c r="U1489" s="27">
        <f t="shared" si="176"/>
        <v>-43.464999999999989</v>
      </c>
      <c r="V1489" s="27">
        <f t="shared" si="176"/>
        <v>54.818999999999946</v>
      </c>
      <c r="W1489" s="4" t="s">
        <v>1985</v>
      </c>
    </row>
    <row r="1490" spans="1:23" s="4" customFormat="1" ht="15" customHeight="1" x14ac:dyDescent="0.25">
      <c r="A1490" s="1"/>
      <c r="B1490" s="16">
        <v>44163</v>
      </c>
      <c r="C1490" s="8" t="s">
        <v>25</v>
      </c>
      <c r="D1490" s="8" t="s">
        <v>65</v>
      </c>
      <c r="E1490" s="9">
        <v>4</v>
      </c>
      <c r="F1490" s="8" t="s">
        <v>1825</v>
      </c>
      <c r="G1490" s="8" t="s">
        <v>30</v>
      </c>
      <c r="H1490" s="39">
        <v>2</v>
      </c>
      <c r="I1490" s="10">
        <v>3.73</v>
      </c>
      <c r="J1490" s="8" t="s">
        <v>28</v>
      </c>
      <c r="K1490" s="29"/>
      <c r="L1490" s="29"/>
      <c r="M1490" s="29"/>
      <c r="N1490" s="29"/>
      <c r="O1490" s="25">
        <f t="shared" si="172"/>
        <v>-2</v>
      </c>
      <c r="P1490" s="25">
        <f t="shared" si="173"/>
        <v>-2</v>
      </c>
      <c r="Q1490" s="25">
        <f t="shared" si="174"/>
        <v>-2</v>
      </c>
      <c r="R1490" s="33">
        <f t="shared" si="175"/>
        <v>-2</v>
      </c>
      <c r="S1490" s="27">
        <f t="shared" si="176"/>
        <v>7.9199999999998312</v>
      </c>
      <c r="T1490" s="27">
        <f t="shared" si="176"/>
        <v>-112.71000000000006</v>
      </c>
      <c r="U1490" s="27">
        <f t="shared" si="176"/>
        <v>-45.464999999999989</v>
      </c>
      <c r="V1490" s="27">
        <f t="shared" si="176"/>
        <v>52.818999999999946</v>
      </c>
      <c r="W1490" s="4" t="s">
        <v>1987</v>
      </c>
    </row>
    <row r="1491" spans="1:23" s="4" customFormat="1" ht="15" customHeight="1" x14ac:dyDescent="0.25">
      <c r="A1491" s="1"/>
      <c r="B1491" s="16">
        <v>44163</v>
      </c>
      <c r="C1491" s="8" t="s">
        <v>25</v>
      </c>
      <c r="D1491" s="8" t="s">
        <v>65</v>
      </c>
      <c r="E1491" s="9">
        <v>4</v>
      </c>
      <c r="F1491" s="8" t="s">
        <v>1988</v>
      </c>
      <c r="G1491" s="8" t="s">
        <v>30</v>
      </c>
      <c r="H1491" s="39">
        <v>2</v>
      </c>
      <c r="I1491" s="10">
        <v>8.6</v>
      </c>
      <c r="J1491" s="8" t="s">
        <v>33</v>
      </c>
      <c r="K1491" s="29"/>
      <c r="L1491" s="29"/>
      <c r="M1491" s="29"/>
      <c r="N1491" s="29"/>
      <c r="O1491" s="25">
        <f t="shared" si="172"/>
        <v>-2</v>
      </c>
      <c r="P1491" s="25">
        <f t="shared" si="173"/>
        <v>-2</v>
      </c>
      <c r="Q1491" s="25">
        <f t="shared" si="174"/>
        <v>-2</v>
      </c>
      <c r="R1491" s="33">
        <f t="shared" si="175"/>
        <v>-2</v>
      </c>
      <c r="S1491" s="27">
        <f t="shared" si="176"/>
        <v>5.9199999999998312</v>
      </c>
      <c r="T1491" s="27">
        <f t="shared" si="176"/>
        <v>-114.71000000000006</v>
      </c>
      <c r="U1491" s="27">
        <f t="shared" si="176"/>
        <v>-47.464999999999989</v>
      </c>
      <c r="V1491" s="27">
        <f t="shared" si="176"/>
        <v>50.818999999999946</v>
      </c>
      <c r="W1491" s="4" t="s">
        <v>1987</v>
      </c>
    </row>
    <row r="1492" spans="1:23" s="4" customFormat="1" ht="15" customHeight="1" x14ac:dyDescent="0.25">
      <c r="A1492" s="1"/>
      <c r="B1492" s="16">
        <v>44163</v>
      </c>
      <c r="C1492" s="8" t="s">
        <v>25</v>
      </c>
      <c r="D1492" s="8" t="s">
        <v>65</v>
      </c>
      <c r="E1492" s="9">
        <v>4</v>
      </c>
      <c r="F1492" s="8" t="s">
        <v>1989</v>
      </c>
      <c r="G1492" s="8" t="s">
        <v>30</v>
      </c>
      <c r="H1492" s="39">
        <v>2</v>
      </c>
      <c r="I1492" s="10">
        <v>8.93</v>
      </c>
      <c r="J1492" s="8" t="s">
        <v>7</v>
      </c>
      <c r="K1492" s="29"/>
      <c r="L1492" s="29"/>
      <c r="M1492" s="29"/>
      <c r="N1492" s="29"/>
      <c r="O1492" s="25">
        <f t="shared" si="172"/>
        <v>-2</v>
      </c>
      <c r="P1492" s="25">
        <f t="shared" si="173"/>
        <v>-2</v>
      </c>
      <c r="Q1492" s="25">
        <f t="shared" si="174"/>
        <v>-2</v>
      </c>
      <c r="R1492" s="33">
        <f t="shared" si="175"/>
        <v>-2</v>
      </c>
      <c r="S1492" s="27">
        <f t="shared" si="176"/>
        <v>3.9199999999998312</v>
      </c>
      <c r="T1492" s="27">
        <f t="shared" si="176"/>
        <v>-116.71000000000006</v>
      </c>
      <c r="U1492" s="27">
        <f t="shared" si="176"/>
        <v>-49.464999999999989</v>
      </c>
      <c r="V1492" s="27">
        <f t="shared" si="176"/>
        <v>48.818999999999946</v>
      </c>
      <c r="W1492" s="4" t="s">
        <v>1987</v>
      </c>
    </row>
    <row r="1493" spans="1:23" s="4" customFormat="1" ht="15" customHeight="1" x14ac:dyDescent="0.25">
      <c r="A1493" s="1"/>
      <c r="B1493" s="16">
        <v>44163</v>
      </c>
      <c r="C1493" s="8" t="s">
        <v>25</v>
      </c>
      <c r="D1493" s="8" t="s">
        <v>65</v>
      </c>
      <c r="E1493" s="9">
        <v>4</v>
      </c>
      <c r="F1493" s="8" t="s">
        <v>1990</v>
      </c>
      <c r="G1493" s="8" t="s">
        <v>30</v>
      </c>
      <c r="H1493" s="39">
        <v>1</v>
      </c>
      <c r="I1493" s="10">
        <v>19</v>
      </c>
      <c r="J1493" s="8" t="s">
        <v>28</v>
      </c>
      <c r="K1493" s="29"/>
      <c r="L1493" s="29"/>
      <c r="M1493" s="29"/>
      <c r="N1493" s="29"/>
      <c r="O1493" s="25">
        <f t="shared" si="172"/>
        <v>-1</v>
      </c>
      <c r="P1493" s="25">
        <f t="shared" si="173"/>
        <v>-1</v>
      </c>
      <c r="Q1493" s="25">
        <f t="shared" si="174"/>
        <v>-1</v>
      </c>
      <c r="R1493" s="33">
        <f t="shared" si="175"/>
        <v>-1</v>
      </c>
      <c r="S1493" s="27">
        <f t="shared" si="176"/>
        <v>2.9199999999998312</v>
      </c>
      <c r="T1493" s="27">
        <f t="shared" si="176"/>
        <v>-117.71000000000006</v>
      </c>
      <c r="U1493" s="27">
        <f t="shared" si="176"/>
        <v>-50.464999999999989</v>
      </c>
      <c r="V1493" s="27">
        <f t="shared" si="176"/>
        <v>47.818999999999946</v>
      </c>
      <c r="W1493" s="4" t="s">
        <v>1987</v>
      </c>
    </row>
    <row r="1494" spans="1:23" s="4" customFormat="1" ht="15" customHeight="1" x14ac:dyDescent="0.25">
      <c r="A1494" s="1"/>
      <c r="B1494" s="16">
        <v>44163</v>
      </c>
      <c r="C1494" s="8" t="s">
        <v>25</v>
      </c>
      <c r="D1494" s="8" t="s">
        <v>65</v>
      </c>
      <c r="E1494" s="9">
        <v>7</v>
      </c>
      <c r="F1494" s="8" t="s">
        <v>1992</v>
      </c>
      <c r="G1494" s="8" t="s">
        <v>30</v>
      </c>
      <c r="H1494" s="39">
        <v>2</v>
      </c>
      <c r="I1494" s="10">
        <v>3.5</v>
      </c>
      <c r="J1494" s="8" t="s">
        <v>28</v>
      </c>
      <c r="K1494" s="29"/>
      <c r="L1494" s="29"/>
      <c r="M1494" s="29"/>
      <c r="N1494" s="29"/>
      <c r="O1494" s="25">
        <f t="shared" si="172"/>
        <v>-2</v>
      </c>
      <c r="P1494" s="25">
        <f t="shared" si="173"/>
        <v>-2</v>
      </c>
      <c r="Q1494" s="25">
        <f t="shared" si="174"/>
        <v>-2</v>
      </c>
      <c r="R1494" s="33">
        <f t="shared" si="175"/>
        <v>-2</v>
      </c>
      <c r="S1494" s="27">
        <f t="shared" si="176"/>
        <v>0.91999999999983118</v>
      </c>
      <c r="T1494" s="27">
        <f t="shared" si="176"/>
        <v>-119.71000000000006</v>
      </c>
      <c r="U1494" s="27">
        <f t="shared" si="176"/>
        <v>-52.464999999999989</v>
      </c>
      <c r="V1494" s="27">
        <f t="shared" si="176"/>
        <v>45.818999999999946</v>
      </c>
      <c r="W1494" s="4" t="s">
        <v>1991</v>
      </c>
    </row>
    <row r="1495" spans="1:23" s="4" customFormat="1" ht="15" customHeight="1" x14ac:dyDescent="0.25">
      <c r="A1495" s="1"/>
      <c r="B1495" s="16">
        <v>44163</v>
      </c>
      <c r="C1495" s="8" t="s">
        <v>25</v>
      </c>
      <c r="D1495" s="8" t="s">
        <v>65</v>
      </c>
      <c r="E1495" s="9">
        <v>7</v>
      </c>
      <c r="F1495" s="8" t="s">
        <v>1993</v>
      </c>
      <c r="G1495" s="8" t="s">
        <v>30</v>
      </c>
      <c r="H1495" s="39">
        <v>2</v>
      </c>
      <c r="I1495" s="10">
        <v>6.93</v>
      </c>
      <c r="J1495" s="8" t="s">
        <v>33</v>
      </c>
      <c r="K1495" s="29"/>
      <c r="L1495" s="29"/>
      <c r="M1495" s="29"/>
      <c r="N1495" s="29"/>
      <c r="O1495" s="25">
        <f t="shared" si="172"/>
        <v>-2</v>
      </c>
      <c r="P1495" s="25">
        <f t="shared" si="173"/>
        <v>-2</v>
      </c>
      <c r="Q1495" s="25">
        <f t="shared" si="174"/>
        <v>-2</v>
      </c>
      <c r="R1495" s="33">
        <f t="shared" si="175"/>
        <v>-2</v>
      </c>
      <c r="S1495" s="27">
        <f t="shared" si="176"/>
        <v>-1.0800000000001688</v>
      </c>
      <c r="T1495" s="27">
        <f t="shared" si="176"/>
        <v>-121.71000000000006</v>
      </c>
      <c r="U1495" s="27">
        <f t="shared" si="176"/>
        <v>-54.464999999999989</v>
      </c>
      <c r="V1495" s="27">
        <f t="shared" si="176"/>
        <v>43.818999999999946</v>
      </c>
      <c r="W1495" s="4" t="s">
        <v>1991</v>
      </c>
    </row>
    <row r="1496" spans="1:23" s="4" customFormat="1" ht="15" customHeight="1" x14ac:dyDescent="0.25">
      <c r="A1496" s="1"/>
      <c r="B1496" s="16">
        <v>44163</v>
      </c>
      <c r="C1496" s="8" t="s">
        <v>25</v>
      </c>
      <c r="D1496" s="8" t="s">
        <v>65</v>
      </c>
      <c r="E1496" s="9">
        <v>8</v>
      </c>
      <c r="F1496" s="8" t="s">
        <v>713</v>
      </c>
      <c r="G1496" s="8" t="s">
        <v>30</v>
      </c>
      <c r="H1496" s="39">
        <v>2</v>
      </c>
      <c r="I1496" s="10">
        <v>3.99</v>
      </c>
      <c r="J1496" s="8" t="s">
        <v>14</v>
      </c>
      <c r="K1496" s="29">
        <v>5.5</v>
      </c>
      <c r="L1496" s="29">
        <v>4.5999999999999996</v>
      </c>
      <c r="M1496" s="29">
        <v>4</v>
      </c>
      <c r="N1496" s="29">
        <v>3.35</v>
      </c>
      <c r="O1496" s="25">
        <f t="shared" si="172"/>
        <v>9</v>
      </c>
      <c r="P1496" s="25">
        <f t="shared" si="173"/>
        <v>7.1999999999999993</v>
      </c>
      <c r="Q1496" s="25">
        <f t="shared" si="174"/>
        <v>6</v>
      </c>
      <c r="R1496" s="33">
        <f t="shared" si="175"/>
        <v>4.7</v>
      </c>
      <c r="S1496" s="27">
        <f t="shared" si="176"/>
        <v>7.9199999999998312</v>
      </c>
      <c r="T1496" s="27">
        <f t="shared" si="176"/>
        <v>-114.51000000000006</v>
      </c>
      <c r="U1496" s="27">
        <f t="shared" si="176"/>
        <v>-48.464999999999989</v>
      </c>
      <c r="V1496" s="27">
        <f t="shared" si="176"/>
        <v>48.518999999999949</v>
      </c>
      <c r="W1496" s="4" t="s">
        <v>1994</v>
      </c>
    </row>
    <row r="1497" spans="1:23" s="4" customFormat="1" ht="15" customHeight="1" x14ac:dyDescent="0.25">
      <c r="A1497" s="1"/>
      <c r="B1497" s="16">
        <v>44164</v>
      </c>
      <c r="C1497" s="8" t="s">
        <v>35</v>
      </c>
      <c r="D1497" s="8" t="s">
        <v>48</v>
      </c>
      <c r="E1497" s="9">
        <v>1</v>
      </c>
      <c r="F1497" s="8" t="s">
        <v>1996</v>
      </c>
      <c r="G1497" s="8" t="s">
        <v>30</v>
      </c>
      <c r="H1497" s="39">
        <v>4</v>
      </c>
      <c r="I1497" s="10">
        <v>2.36</v>
      </c>
      <c r="J1497" s="8" t="s">
        <v>14</v>
      </c>
      <c r="K1497" s="29">
        <v>3.3</v>
      </c>
      <c r="L1497" s="29"/>
      <c r="M1497" s="29"/>
      <c r="N1497" s="29"/>
      <c r="O1497" s="25">
        <f t="shared" si="172"/>
        <v>9.1999999999999993</v>
      </c>
      <c r="P1497" s="25">
        <f t="shared" si="173"/>
        <v>-4</v>
      </c>
      <c r="Q1497" s="25">
        <f t="shared" si="174"/>
        <v>-4</v>
      </c>
      <c r="R1497" s="33">
        <f t="shared" si="175"/>
        <v>-4</v>
      </c>
      <c r="S1497" s="27">
        <f t="shared" ref="S1497:V1512" si="177">O1497+S1496</f>
        <v>17.11999999999983</v>
      </c>
      <c r="T1497" s="27">
        <f t="shared" si="177"/>
        <v>-118.51000000000006</v>
      </c>
      <c r="U1497" s="27">
        <f t="shared" si="177"/>
        <v>-52.464999999999989</v>
      </c>
      <c r="V1497" s="27">
        <f t="shared" si="177"/>
        <v>44.518999999999949</v>
      </c>
      <c r="W1497" s="4" t="s">
        <v>1995</v>
      </c>
    </row>
    <row r="1498" spans="1:23" s="4" customFormat="1" ht="15" customHeight="1" x14ac:dyDescent="0.25">
      <c r="A1498" s="1"/>
      <c r="B1498" s="16">
        <v>44164</v>
      </c>
      <c r="C1498" s="8" t="s">
        <v>35</v>
      </c>
      <c r="D1498" s="8" t="s">
        <v>48</v>
      </c>
      <c r="E1498" s="9">
        <v>3</v>
      </c>
      <c r="F1498" s="8" t="s">
        <v>1998</v>
      </c>
      <c r="G1498" s="8" t="s">
        <v>31</v>
      </c>
      <c r="H1498" s="39">
        <v>4</v>
      </c>
      <c r="I1498" s="10">
        <v>4.6399999999999997</v>
      </c>
      <c r="J1498" s="8" t="s">
        <v>28</v>
      </c>
      <c r="K1498" s="29"/>
      <c r="L1498" s="29"/>
      <c r="M1498" s="29"/>
      <c r="N1498" s="29"/>
      <c r="O1498" s="25">
        <f t="shared" si="172"/>
        <v>-4</v>
      </c>
      <c r="P1498" s="25">
        <f t="shared" si="173"/>
        <v>-4</v>
      </c>
      <c r="Q1498" s="25">
        <f t="shared" si="174"/>
        <v>-4</v>
      </c>
      <c r="R1498" s="33">
        <f t="shared" si="175"/>
        <v>-4</v>
      </c>
      <c r="S1498" s="27">
        <f t="shared" si="177"/>
        <v>13.11999999999983</v>
      </c>
      <c r="T1498" s="27">
        <f t="shared" si="177"/>
        <v>-122.51000000000006</v>
      </c>
      <c r="U1498" s="27">
        <f t="shared" si="177"/>
        <v>-56.464999999999989</v>
      </c>
      <c r="V1498" s="27">
        <f t="shared" si="177"/>
        <v>40.518999999999949</v>
      </c>
      <c r="W1498" s="4" t="s">
        <v>1997</v>
      </c>
    </row>
    <row r="1499" spans="1:23" s="4" customFormat="1" ht="15" customHeight="1" x14ac:dyDescent="0.25">
      <c r="A1499" s="1"/>
      <c r="B1499" s="16">
        <v>44164</v>
      </c>
      <c r="C1499" s="8" t="s">
        <v>35</v>
      </c>
      <c r="D1499" s="8" t="s">
        <v>48</v>
      </c>
      <c r="E1499" s="9">
        <v>7</v>
      </c>
      <c r="F1499" s="8" t="s">
        <v>2000</v>
      </c>
      <c r="G1499" s="8" t="s">
        <v>30</v>
      </c>
      <c r="H1499" s="39">
        <v>1</v>
      </c>
      <c r="I1499" s="10">
        <v>4.29</v>
      </c>
      <c r="J1499" s="8" t="s">
        <v>33</v>
      </c>
      <c r="K1499" s="29"/>
      <c r="L1499" s="29"/>
      <c r="M1499" s="29"/>
      <c r="N1499" s="29"/>
      <c r="O1499" s="25">
        <f t="shared" si="172"/>
        <v>-1</v>
      </c>
      <c r="P1499" s="25">
        <f t="shared" si="173"/>
        <v>-1</v>
      </c>
      <c r="Q1499" s="25">
        <f t="shared" si="174"/>
        <v>-1</v>
      </c>
      <c r="R1499" s="33">
        <f t="shared" si="175"/>
        <v>-1</v>
      </c>
      <c r="S1499" s="27">
        <f t="shared" si="177"/>
        <v>12.11999999999983</v>
      </c>
      <c r="T1499" s="27">
        <f t="shared" si="177"/>
        <v>-123.51000000000006</v>
      </c>
      <c r="U1499" s="27">
        <f t="shared" si="177"/>
        <v>-57.464999999999989</v>
      </c>
      <c r="V1499" s="27">
        <f t="shared" si="177"/>
        <v>39.518999999999949</v>
      </c>
      <c r="W1499" s="4" t="s">
        <v>1999</v>
      </c>
    </row>
    <row r="1500" spans="1:23" s="4" customFormat="1" ht="15" customHeight="1" x14ac:dyDescent="0.25">
      <c r="A1500" s="1"/>
      <c r="B1500" s="16">
        <v>44164</v>
      </c>
      <c r="C1500" s="8" t="s">
        <v>35</v>
      </c>
      <c r="D1500" s="8" t="s">
        <v>48</v>
      </c>
      <c r="E1500" s="9">
        <v>8</v>
      </c>
      <c r="F1500" s="8" t="s">
        <v>2002</v>
      </c>
      <c r="G1500" s="8" t="s">
        <v>30</v>
      </c>
      <c r="H1500" s="39">
        <v>1</v>
      </c>
      <c r="I1500" s="10">
        <v>5.34</v>
      </c>
      <c r="J1500" s="8" t="s">
        <v>14</v>
      </c>
      <c r="K1500" s="29">
        <v>7.5</v>
      </c>
      <c r="L1500" s="29">
        <v>4.7</v>
      </c>
      <c r="M1500" s="29">
        <v>5.5</v>
      </c>
      <c r="N1500" s="29">
        <v>5</v>
      </c>
      <c r="O1500" s="25">
        <f t="shared" si="172"/>
        <v>6.5</v>
      </c>
      <c r="P1500" s="25">
        <f t="shared" si="173"/>
        <v>3.7</v>
      </c>
      <c r="Q1500" s="25">
        <f t="shared" si="174"/>
        <v>4.5</v>
      </c>
      <c r="R1500" s="33">
        <f t="shared" si="175"/>
        <v>4</v>
      </c>
      <c r="S1500" s="27">
        <f t="shared" si="177"/>
        <v>18.61999999999983</v>
      </c>
      <c r="T1500" s="27">
        <f t="shared" si="177"/>
        <v>-119.81000000000006</v>
      </c>
      <c r="U1500" s="27">
        <f t="shared" si="177"/>
        <v>-52.964999999999989</v>
      </c>
      <c r="V1500" s="27">
        <f t="shared" si="177"/>
        <v>43.518999999999949</v>
      </c>
      <c r="W1500" s="4" t="s">
        <v>2001</v>
      </c>
    </row>
    <row r="1501" spans="1:23" s="4" customFormat="1" ht="15" customHeight="1" x14ac:dyDescent="0.25">
      <c r="A1501" s="1"/>
      <c r="B1501" s="16">
        <v>44164</v>
      </c>
      <c r="C1501" s="8" t="s">
        <v>35</v>
      </c>
      <c r="D1501" s="8" t="s">
        <v>48</v>
      </c>
      <c r="E1501" s="9">
        <v>8</v>
      </c>
      <c r="F1501" s="8" t="s">
        <v>2003</v>
      </c>
      <c r="G1501" s="8" t="s">
        <v>30</v>
      </c>
      <c r="H1501" s="39">
        <v>1</v>
      </c>
      <c r="I1501" s="10">
        <v>6.59</v>
      </c>
      <c r="J1501" s="8" t="s">
        <v>7</v>
      </c>
      <c r="K1501" s="29"/>
      <c r="L1501" s="29"/>
      <c r="M1501" s="29"/>
      <c r="N1501" s="29"/>
      <c r="O1501" s="25">
        <f t="shared" si="172"/>
        <v>-1</v>
      </c>
      <c r="P1501" s="25">
        <f t="shared" si="173"/>
        <v>-1</v>
      </c>
      <c r="Q1501" s="25">
        <f t="shared" si="174"/>
        <v>-1</v>
      </c>
      <c r="R1501" s="33">
        <f t="shared" si="175"/>
        <v>-1</v>
      </c>
      <c r="S1501" s="27">
        <f t="shared" si="177"/>
        <v>17.61999999999983</v>
      </c>
      <c r="T1501" s="27">
        <f t="shared" si="177"/>
        <v>-120.81000000000006</v>
      </c>
      <c r="U1501" s="27">
        <f t="shared" si="177"/>
        <v>-53.964999999999989</v>
      </c>
      <c r="V1501" s="27">
        <f t="shared" si="177"/>
        <v>42.518999999999949</v>
      </c>
      <c r="W1501" s="4" t="s">
        <v>2001</v>
      </c>
    </row>
    <row r="1502" spans="1:23" s="4" customFormat="1" ht="15" customHeight="1" x14ac:dyDescent="0.25">
      <c r="A1502" s="1"/>
      <c r="B1502" s="16">
        <v>44167</v>
      </c>
      <c r="C1502" s="8" t="s">
        <v>27</v>
      </c>
      <c r="D1502" s="8" t="s">
        <v>65</v>
      </c>
      <c r="E1502" s="9">
        <v>2</v>
      </c>
      <c r="F1502" s="8" t="s">
        <v>2005</v>
      </c>
      <c r="G1502" s="8" t="s">
        <v>30</v>
      </c>
      <c r="H1502" s="39">
        <v>3</v>
      </c>
      <c r="I1502" s="10">
        <v>2.5299999999999998</v>
      </c>
      <c r="J1502" s="8" t="s">
        <v>28</v>
      </c>
      <c r="K1502" s="29"/>
      <c r="L1502" s="29"/>
      <c r="M1502" s="29"/>
      <c r="N1502" s="29"/>
      <c r="O1502" s="25">
        <f t="shared" si="172"/>
        <v>-3</v>
      </c>
      <c r="P1502" s="25">
        <f t="shared" si="173"/>
        <v>-3</v>
      </c>
      <c r="Q1502" s="25">
        <f t="shared" si="174"/>
        <v>-3</v>
      </c>
      <c r="R1502" s="33">
        <f t="shared" si="175"/>
        <v>-3</v>
      </c>
      <c r="S1502" s="27">
        <f t="shared" si="177"/>
        <v>14.61999999999983</v>
      </c>
      <c r="T1502" s="27">
        <f t="shared" si="177"/>
        <v>-123.81000000000006</v>
      </c>
      <c r="U1502" s="27">
        <f t="shared" si="177"/>
        <v>-56.964999999999989</v>
      </c>
      <c r="V1502" s="27">
        <f t="shared" si="177"/>
        <v>39.518999999999949</v>
      </c>
      <c r="W1502" s="4" t="s">
        <v>2004</v>
      </c>
    </row>
    <row r="1503" spans="1:23" s="4" customFormat="1" ht="15" customHeight="1" x14ac:dyDescent="0.25">
      <c r="A1503" s="1"/>
      <c r="B1503" s="16">
        <v>44167</v>
      </c>
      <c r="C1503" s="8" t="s">
        <v>27</v>
      </c>
      <c r="D1503" s="8" t="s">
        <v>65</v>
      </c>
      <c r="E1503" s="9">
        <v>2</v>
      </c>
      <c r="F1503" s="8" t="s">
        <v>2006</v>
      </c>
      <c r="G1503" s="8" t="s">
        <v>30</v>
      </c>
      <c r="H1503" s="39">
        <v>1</v>
      </c>
      <c r="I1503" s="10">
        <v>5.73</v>
      </c>
      <c r="J1503" s="8" t="s">
        <v>28</v>
      </c>
      <c r="K1503" s="29"/>
      <c r="L1503" s="29"/>
      <c r="M1503" s="29"/>
      <c r="N1503" s="29"/>
      <c r="O1503" s="25">
        <f t="shared" si="172"/>
        <v>-1</v>
      </c>
      <c r="P1503" s="25">
        <f t="shared" si="173"/>
        <v>-1</v>
      </c>
      <c r="Q1503" s="25">
        <f t="shared" si="174"/>
        <v>-1</v>
      </c>
      <c r="R1503" s="33">
        <f t="shared" si="175"/>
        <v>-1</v>
      </c>
      <c r="S1503" s="27">
        <f t="shared" si="177"/>
        <v>13.61999999999983</v>
      </c>
      <c r="T1503" s="27">
        <f t="shared" si="177"/>
        <v>-124.81000000000006</v>
      </c>
      <c r="U1503" s="27">
        <f t="shared" si="177"/>
        <v>-57.964999999999989</v>
      </c>
      <c r="V1503" s="27">
        <f t="shared" si="177"/>
        <v>38.518999999999949</v>
      </c>
      <c r="W1503" s="4" t="s">
        <v>2004</v>
      </c>
    </row>
    <row r="1504" spans="1:23" s="4" customFormat="1" ht="15" customHeight="1" x14ac:dyDescent="0.25">
      <c r="A1504" s="1"/>
      <c r="B1504" s="16">
        <v>44167</v>
      </c>
      <c r="C1504" s="8" t="s">
        <v>27</v>
      </c>
      <c r="D1504" s="8" t="s">
        <v>65</v>
      </c>
      <c r="E1504" s="9">
        <v>2</v>
      </c>
      <c r="F1504" s="8" t="s">
        <v>1445</v>
      </c>
      <c r="G1504" s="8" t="s">
        <v>30</v>
      </c>
      <c r="H1504" s="39">
        <v>1</v>
      </c>
      <c r="I1504" s="10">
        <v>11</v>
      </c>
      <c r="J1504" s="8" t="s">
        <v>7</v>
      </c>
      <c r="K1504" s="29"/>
      <c r="L1504" s="29"/>
      <c r="M1504" s="29"/>
      <c r="N1504" s="29"/>
      <c r="O1504" s="25">
        <f t="shared" si="172"/>
        <v>-1</v>
      </c>
      <c r="P1504" s="25">
        <f t="shared" si="173"/>
        <v>-1</v>
      </c>
      <c r="Q1504" s="25">
        <f t="shared" si="174"/>
        <v>-1</v>
      </c>
      <c r="R1504" s="33">
        <f t="shared" si="175"/>
        <v>-1</v>
      </c>
      <c r="S1504" s="27">
        <f t="shared" si="177"/>
        <v>12.61999999999983</v>
      </c>
      <c r="T1504" s="27">
        <f t="shared" si="177"/>
        <v>-125.81000000000006</v>
      </c>
      <c r="U1504" s="27">
        <f t="shared" si="177"/>
        <v>-58.964999999999989</v>
      </c>
      <c r="V1504" s="27">
        <f t="shared" si="177"/>
        <v>37.518999999999949</v>
      </c>
      <c r="W1504" s="4" t="s">
        <v>2004</v>
      </c>
    </row>
    <row r="1505" spans="1:23" s="4" customFormat="1" ht="15" customHeight="1" x14ac:dyDescent="0.25">
      <c r="A1505" s="1"/>
      <c r="B1505" s="16">
        <v>44167</v>
      </c>
      <c r="C1505" s="8" t="s">
        <v>27</v>
      </c>
      <c r="D1505" s="8" t="s">
        <v>65</v>
      </c>
      <c r="E1505" s="9">
        <v>6</v>
      </c>
      <c r="F1505" s="8" t="s">
        <v>2008</v>
      </c>
      <c r="G1505" s="8" t="s">
        <v>30</v>
      </c>
      <c r="H1505" s="39">
        <v>1</v>
      </c>
      <c r="I1505" s="10">
        <v>5.18</v>
      </c>
      <c r="J1505" s="8" t="s">
        <v>28</v>
      </c>
      <c r="K1505" s="29"/>
      <c r="L1505" s="29"/>
      <c r="M1505" s="29"/>
      <c r="N1505" s="29"/>
      <c r="O1505" s="25">
        <f t="shared" si="172"/>
        <v>-1</v>
      </c>
      <c r="P1505" s="25">
        <f t="shared" si="173"/>
        <v>-1</v>
      </c>
      <c r="Q1505" s="25">
        <f t="shared" si="174"/>
        <v>-1</v>
      </c>
      <c r="R1505" s="33">
        <f t="shared" si="175"/>
        <v>-1</v>
      </c>
      <c r="S1505" s="27">
        <f t="shared" si="177"/>
        <v>11.61999999999983</v>
      </c>
      <c r="T1505" s="27">
        <f t="shared" si="177"/>
        <v>-126.81000000000006</v>
      </c>
      <c r="U1505" s="27">
        <f t="shared" si="177"/>
        <v>-59.964999999999989</v>
      </c>
      <c r="V1505" s="27">
        <f t="shared" si="177"/>
        <v>36.518999999999949</v>
      </c>
      <c r="W1505" s="4" t="s">
        <v>2007</v>
      </c>
    </row>
    <row r="1506" spans="1:23" s="4" customFormat="1" ht="15" customHeight="1" x14ac:dyDescent="0.25">
      <c r="A1506" s="1"/>
      <c r="B1506" s="16">
        <v>44167</v>
      </c>
      <c r="C1506" s="8" t="s">
        <v>27</v>
      </c>
      <c r="D1506" s="8" t="s">
        <v>65</v>
      </c>
      <c r="E1506" s="9">
        <v>8</v>
      </c>
      <c r="F1506" s="8" t="s">
        <v>501</v>
      </c>
      <c r="G1506" s="8" t="s">
        <v>30</v>
      </c>
      <c r="H1506" s="39">
        <v>6</v>
      </c>
      <c r="I1506" s="10">
        <v>3.2</v>
      </c>
      <c r="J1506" s="8" t="s">
        <v>33</v>
      </c>
      <c r="K1506" s="29"/>
      <c r="L1506" s="29"/>
      <c r="M1506" s="29"/>
      <c r="N1506" s="29"/>
      <c r="O1506" s="25">
        <f t="shared" si="172"/>
        <v>-6</v>
      </c>
      <c r="P1506" s="25">
        <f t="shared" si="173"/>
        <v>-6</v>
      </c>
      <c r="Q1506" s="25">
        <f t="shared" si="174"/>
        <v>-6</v>
      </c>
      <c r="R1506" s="33">
        <f t="shared" si="175"/>
        <v>-6</v>
      </c>
      <c r="S1506" s="27">
        <f t="shared" si="177"/>
        <v>5.6199999999998305</v>
      </c>
      <c r="T1506" s="27">
        <f t="shared" si="177"/>
        <v>-132.81000000000006</v>
      </c>
      <c r="U1506" s="27">
        <f t="shared" si="177"/>
        <v>-65.964999999999989</v>
      </c>
      <c r="V1506" s="27">
        <f t="shared" si="177"/>
        <v>30.518999999999949</v>
      </c>
      <c r="W1506" s="4" t="s">
        <v>2009</v>
      </c>
    </row>
    <row r="1507" spans="1:23" s="4" customFormat="1" ht="15" customHeight="1" x14ac:dyDescent="0.25">
      <c r="A1507" s="1"/>
      <c r="B1507" s="16">
        <v>44169</v>
      </c>
      <c r="C1507" s="8" t="s">
        <v>127</v>
      </c>
      <c r="D1507" s="8" t="s">
        <v>582</v>
      </c>
      <c r="E1507" s="9">
        <v>1</v>
      </c>
      <c r="F1507" s="8" t="s">
        <v>2011</v>
      </c>
      <c r="G1507" s="8" t="s">
        <v>30</v>
      </c>
      <c r="H1507" s="39">
        <v>4</v>
      </c>
      <c r="I1507" s="10">
        <v>2.4300000000000002</v>
      </c>
      <c r="J1507" s="8" t="s">
        <v>14</v>
      </c>
      <c r="K1507" s="29">
        <v>3.4</v>
      </c>
      <c r="L1507" s="29">
        <v>4.0999999999999996</v>
      </c>
      <c r="M1507" s="29">
        <v>4.5999999999999996</v>
      </c>
      <c r="N1507" s="29">
        <v>4.5</v>
      </c>
      <c r="O1507" s="25">
        <f t="shared" si="172"/>
        <v>9.6</v>
      </c>
      <c r="P1507" s="25">
        <f t="shared" si="173"/>
        <v>12.399999999999999</v>
      </c>
      <c r="Q1507" s="25">
        <f t="shared" si="174"/>
        <v>14.399999999999999</v>
      </c>
      <c r="R1507" s="33">
        <f t="shared" si="175"/>
        <v>14</v>
      </c>
      <c r="S1507" s="27">
        <f t="shared" si="177"/>
        <v>15.21999999999983</v>
      </c>
      <c r="T1507" s="27">
        <f t="shared" si="177"/>
        <v>-120.41000000000005</v>
      </c>
      <c r="U1507" s="27">
        <f t="shared" si="177"/>
        <v>-51.564999999999991</v>
      </c>
      <c r="V1507" s="27">
        <f t="shared" si="177"/>
        <v>44.518999999999949</v>
      </c>
      <c r="W1507" s="4" t="s">
        <v>2010</v>
      </c>
    </row>
    <row r="1508" spans="1:23" s="4" customFormat="1" ht="15" customHeight="1" x14ac:dyDescent="0.25">
      <c r="A1508" s="1"/>
      <c r="B1508" s="16">
        <v>44169</v>
      </c>
      <c r="C1508" s="8" t="s">
        <v>127</v>
      </c>
      <c r="D1508" s="8" t="s">
        <v>582</v>
      </c>
      <c r="E1508" s="9">
        <v>1</v>
      </c>
      <c r="F1508" s="8" t="s">
        <v>2012</v>
      </c>
      <c r="G1508" s="8" t="s">
        <v>30</v>
      </c>
      <c r="H1508" s="39">
        <v>1</v>
      </c>
      <c r="I1508" s="10">
        <v>5.71</v>
      </c>
      <c r="J1508" s="8" t="s">
        <v>28</v>
      </c>
      <c r="K1508" s="29"/>
      <c r="L1508" s="29"/>
      <c r="M1508" s="29"/>
      <c r="N1508" s="29"/>
      <c r="O1508" s="25">
        <f t="shared" si="172"/>
        <v>-1</v>
      </c>
      <c r="P1508" s="25">
        <f t="shared" si="173"/>
        <v>-1</v>
      </c>
      <c r="Q1508" s="25">
        <f t="shared" si="174"/>
        <v>-1</v>
      </c>
      <c r="R1508" s="33">
        <f t="shared" si="175"/>
        <v>-1</v>
      </c>
      <c r="S1508" s="27">
        <f t="shared" si="177"/>
        <v>14.21999999999983</v>
      </c>
      <c r="T1508" s="27">
        <f t="shared" si="177"/>
        <v>-121.41000000000005</v>
      </c>
      <c r="U1508" s="27">
        <f t="shared" si="177"/>
        <v>-52.564999999999991</v>
      </c>
      <c r="V1508" s="27">
        <f t="shared" si="177"/>
        <v>43.518999999999949</v>
      </c>
      <c r="W1508" s="4" t="s">
        <v>2010</v>
      </c>
    </row>
    <row r="1509" spans="1:23" s="4" customFormat="1" ht="15" customHeight="1" x14ac:dyDescent="0.25">
      <c r="A1509" s="1"/>
      <c r="B1509" s="16">
        <v>44169</v>
      </c>
      <c r="C1509" s="8" t="s">
        <v>127</v>
      </c>
      <c r="D1509" s="8" t="s">
        <v>582</v>
      </c>
      <c r="E1509" s="9">
        <v>4</v>
      </c>
      <c r="F1509" s="8" t="s">
        <v>538</v>
      </c>
      <c r="G1509" s="8" t="s">
        <v>30</v>
      </c>
      <c r="H1509" s="39">
        <v>2</v>
      </c>
      <c r="I1509" s="10">
        <v>5</v>
      </c>
      <c r="J1509" s="8" t="s">
        <v>7</v>
      </c>
      <c r="K1509" s="29"/>
      <c r="L1509" s="29"/>
      <c r="M1509" s="29"/>
      <c r="N1509" s="29"/>
      <c r="O1509" s="25">
        <f t="shared" si="172"/>
        <v>-2</v>
      </c>
      <c r="P1509" s="25">
        <f t="shared" si="173"/>
        <v>-2</v>
      </c>
      <c r="Q1509" s="25">
        <f t="shared" si="174"/>
        <v>-2</v>
      </c>
      <c r="R1509" s="33">
        <f t="shared" si="175"/>
        <v>-2</v>
      </c>
      <c r="S1509" s="27">
        <f t="shared" si="177"/>
        <v>12.21999999999983</v>
      </c>
      <c r="T1509" s="27">
        <f t="shared" si="177"/>
        <v>-123.41000000000005</v>
      </c>
      <c r="U1509" s="27">
        <f t="shared" si="177"/>
        <v>-54.564999999999991</v>
      </c>
      <c r="V1509" s="27">
        <f t="shared" si="177"/>
        <v>41.518999999999949</v>
      </c>
      <c r="W1509" s="4" t="s">
        <v>2013</v>
      </c>
    </row>
    <row r="1510" spans="1:23" s="4" customFormat="1" ht="15" customHeight="1" x14ac:dyDescent="0.25">
      <c r="A1510" s="1"/>
      <c r="B1510" s="16">
        <v>44169</v>
      </c>
      <c r="C1510" s="8" t="s">
        <v>127</v>
      </c>
      <c r="D1510" s="8" t="s">
        <v>582</v>
      </c>
      <c r="E1510" s="9">
        <v>4</v>
      </c>
      <c r="F1510" s="8" t="s">
        <v>538</v>
      </c>
      <c r="G1510" s="8" t="s">
        <v>31</v>
      </c>
      <c r="H1510" s="39">
        <v>2</v>
      </c>
      <c r="I1510" s="10">
        <v>5</v>
      </c>
      <c r="J1510" s="8" t="s">
        <v>7</v>
      </c>
      <c r="K1510" s="29">
        <v>2.4</v>
      </c>
      <c r="L1510" s="29">
        <v>1.7</v>
      </c>
      <c r="M1510" s="29"/>
      <c r="N1510" s="29">
        <v>1.75</v>
      </c>
      <c r="O1510" s="25">
        <f t="shared" si="172"/>
        <v>2.8</v>
      </c>
      <c r="P1510" s="25">
        <f t="shared" si="173"/>
        <v>1.4</v>
      </c>
      <c r="Q1510" s="25">
        <f t="shared" si="174"/>
        <v>1.5</v>
      </c>
      <c r="R1510" s="33">
        <f t="shared" si="175"/>
        <v>1.5</v>
      </c>
      <c r="S1510" s="27">
        <f t="shared" si="177"/>
        <v>15.019999999999829</v>
      </c>
      <c r="T1510" s="27">
        <f t="shared" si="177"/>
        <v>-122.01000000000005</v>
      </c>
      <c r="U1510" s="27">
        <f t="shared" si="177"/>
        <v>-53.064999999999991</v>
      </c>
      <c r="V1510" s="27">
        <f t="shared" si="177"/>
        <v>43.018999999999949</v>
      </c>
      <c r="W1510" s="4" t="s">
        <v>2013</v>
      </c>
    </row>
    <row r="1511" spans="1:23" s="4" customFormat="1" ht="15" customHeight="1" x14ac:dyDescent="0.25">
      <c r="A1511" s="1"/>
      <c r="B1511" s="16">
        <v>44169</v>
      </c>
      <c r="C1511" s="8" t="s">
        <v>127</v>
      </c>
      <c r="D1511" s="8" t="s">
        <v>582</v>
      </c>
      <c r="E1511" s="9">
        <v>5</v>
      </c>
      <c r="F1511" s="8" t="s">
        <v>2015</v>
      </c>
      <c r="G1511" s="8" t="s">
        <v>30</v>
      </c>
      <c r="H1511" s="39">
        <v>2</v>
      </c>
      <c r="I1511" s="10">
        <v>3.28</v>
      </c>
      <c r="J1511" s="8" t="s">
        <v>28</v>
      </c>
      <c r="K1511" s="29"/>
      <c r="L1511" s="29"/>
      <c r="M1511" s="29"/>
      <c r="N1511" s="29"/>
      <c r="O1511" s="25">
        <f t="shared" si="172"/>
        <v>-2</v>
      </c>
      <c r="P1511" s="25">
        <f t="shared" si="173"/>
        <v>-2</v>
      </c>
      <c r="Q1511" s="25">
        <f t="shared" si="174"/>
        <v>-2</v>
      </c>
      <c r="R1511" s="33">
        <f t="shared" si="175"/>
        <v>-2</v>
      </c>
      <c r="S1511" s="27">
        <f t="shared" si="177"/>
        <v>13.019999999999829</v>
      </c>
      <c r="T1511" s="27">
        <f t="shared" si="177"/>
        <v>-124.01000000000005</v>
      </c>
      <c r="U1511" s="27">
        <f t="shared" si="177"/>
        <v>-55.064999999999991</v>
      </c>
      <c r="V1511" s="27">
        <f t="shared" si="177"/>
        <v>41.018999999999949</v>
      </c>
      <c r="W1511" s="4" t="s">
        <v>2014</v>
      </c>
    </row>
    <row r="1512" spans="1:23" s="4" customFormat="1" ht="15" customHeight="1" x14ac:dyDescent="0.25">
      <c r="A1512" s="1"/>
      <c r="B1512" s="16">
        <v>44169</v>
      </c>
      <c r="C1512" s="8" t="s">
        <v>127</v>
      </c>
      <c r="D1512" s="8" t="s">
        <v>582</v>
      </c>
      <c r="E1512" s="9">
        <v>5</v>
      </c>
      <c r="F1512" s="8" t="s">
        <v>2015</v>
      </c>
      <c r="G1512" s="8" t="s">
        <v>31</v>
      </c>
      <c r="H1512" s="39">
        <v>2</v>
      </c>
      <c r="I1512" s="10">
        <v>3.28</v>
      </c>
      <c r="J1512" s="8" t="s">
        <v>28</v>
      </c>
      <c r="K1512" s="29"/>
      <c r="L1512" s="29"/>
      <c r="M1512" s="29"/>
      <c r="N1512" s="29"/>
      <c r="O1512" s="25">
        <f t="shared" si="172"/>
        <v>-2</v>
      </c>
      <c r="P1512" s="25">
        <f t="shared" si="173"/>
        <v>-2</v>
      </c>
      <c r="Q1512" s="25">
        <f t="shared" si="174"/>
        <v>-2</v>
      </c>
      <c r="R1512" s="33">
        <f t="shared" si="175"/>
        <v>-2</v>
      </c>
      <c r="S1512" s="27">
        <f t="shared" si="177"/>
        <v>11.019999999999829</v>
      </c>
      <c r="T1512" s="27">
        <f t="shared" si="177"/>
        <v>-126.01000000000005</v>
      </c>
      <c r="U1512" s="27">
        <f t="shared" si="177"/>
        <v>-57.064999999999991</v>
      </c>
      <c r="V1512" s="27">
        <f t="shared" si="177"/>
        <v>39.018999999999949</v>
      </c>
      <c r="W1512" s="4" t="s">
        <v>2014</v>
      </c>
    </row>
    <row r="1513" spans="1:23" s="4" customFormat="1" ht="15" customHeight="1" x14ac:dyDescent="0.25">
      <c r="A1513" s="1"/>
      <c r="B1513" s="16">
        <v>44169</v>
      </c>
      <c r="C1513" s="8" t="s">
        <v>127</v>
      </c>
      <c r="D1513" s="8" t="s">
        <v>36</v>
      </c>
      <c r="E1513" s="9">
        <v>1</v>
      </c>
      <c r="F1513" s="8" t="s">
        <v>2017</v>
      </c>
      <c r="G1513" s="8" t="s">
        <v>30</v>
      </c>
      <c r="H1513" s="39">
        <v>8</v>
      </c>
      <c r="I1513" s="10">
        <v>1.45</v>
      </c>
      <c r="J1513" s="8" t="s">
        <v>33</v>
      </c>
      <c r="K1513" s="29"/>
      <c r="L1513" s="29"/>
      <c r="M1513" s="29"/>
      <c r="N1513" s="29"/>
      <c r="O1513" s="25">
        <f t="shared" si="172"/>
        <v>-8</v>
      </c>
      <c r="P1513" s="25">
        <f t="shared" si="173"/>
        <v>-8</v>
      </c>
      <c r="Q1513" s="25">
        <f t="shared" si="174"/>
        <v>-8</v>
      </c>
      <c r="R1513" s="33">
        <f t="shared" si="175"/>
        <v>-8</v>
      </c>
      <c r="S1513" s="27">
        <f t="shared" ref="S1513:V1528" si="178">O1513+S1512</f>
        <v>3.019999999999829</v>
      </c>
      <c r="T1513" s="27">
        <f t="shared" si="178"/>
        <v>-134.01000000000005</v>
      </c>
      <c r="U1513" s="27">
        <f t="shared" si="178"/>
        <v>-65.064999999999998</v>
      </c>
      <c r="V1513" s="27">
        <f t="shared" si="178"/>
        <v>31.018999999999949</v>
      </c>
      <c r="W1513" s="4" t="s">
        <v>2016</v>
      </c>
    </row>
    <row r="1514" spans="1:23" s="4" customFormat="1" ht="15" customHeight="1" x14ac:dyDescent="0.25">
      <c r="A1514" s="1"/>
      <c r="B1514" s="16">
        <v>44169</v>
      </c>
      <c r="C1514" s="8" t="s">
        <v>127</v>
      </c>
      <c r="D1514" s="8" t="s">
        <v>36</v>
      </c>
      <c r="E1514" s="9">
        <v>3</v>
      </c>
      <c r="F1514" s="8" t="s">
        <v>2019</v>
      </c>
      <c r="G1514" s="8" t="s">
        <v>30</v>
      </c>
      <c r="H1514" s="39">
        <v>4</v>
      </c>
      <c r="I1514" s="10">
        <v>2.79</v>
      </c>
      <c r="J1514" s="8" t="s">
        <v>33</v>
      </c>
      <c r="K1514" s="29"/>
      <c r="L1514" s="29"/>
      <c r="M1514" s="29"/>
      <c r="N1514" s="29"/>
      <c r="O1514" s="25">
        <f t="shared" si="172"/>
        <v>-4</v>
      </c>
      <c r="P1514" s="25">
        <f t="shared" si="173"/>
        <v>-4</v>
      </c>
      <c r="Q1514" s="25">
        <f t="shared" si="174"/>
        <v>-4</v>
      </c>
      <c r="R1514" s="33">
        <f t="shared" si="175"/>
        <v>-4</v>
      </c>
      <c r="S1514" s="27">
        <f t="shared" si="178"/>
        <v>-0.98000000000017096</v>
      </c>
      <c r="T1514" s="27">
        <f t="shared" si="178"/>
        <v>-138.01000000000005</v>
      </c>
      <c r="U1514" s="27">
        <f t="shared" si="178"/>
        <v>-69.064999999999998</v>
      </c>
      <c r="V1514" s="27">
        <f t="shared" si="178"/>
        <v>27.018999999999949</v>
      </c>
      <c r="W1514" s="4" t="s">
        <v>2018</v>
      </c>
    </row>
    <row r="1515" spans="1:23" s="4" customFormat="1" ht="15" customHeight="1" x14ac:dyDescent="0.25">
      <c r="A1515" s="1"/>
      <c r="B1515" s="16">
        <v>44169</v>
      </c>
      <c r="C1515" s="8" t="s">
        <v>127</v>
      </c>
      <c r="D1515" s="8" t="s">
        <v>36</v>
      </c>
      <c r="E1515" s="9">
        <v>3</v>
      </c>
      <c r="F1515" s="8" t="s">
        <v>1195</v>
      </c>
      <c r="G1515" s="8" t="s">
        <v>30</v>
      </c>
      <c r="H1515" s="39">
        <v>2</v>
      </c>
      <c r="I1515" s="10">
        <v>3.22</v>
      </c>
      <c r="J1515" s="8" t="s">
        <v>14</v>
      </c>
      <c r="K1515" s="29">
        <v>2.7</v>
      </c>
      <c r="L1515" s="29">
        <v>3</v>
      </c>
      <c r="M1515" s="29">
        <v>2.7</v>
      </c>
      <c r="N1515" s="29">
        <v>3.04</v>
      </c>
      <c r="O1515" s="25">
        <f t="shared" si="172"/>
        <v>3.4000000000000004</v>
      </c>
      <c r="P1515" s="25">
        <f t="shared" si="173"/>
        <v>4</v>
      </c>
      <c r="Q1515" s="25">
        <f t="shared" si="174"/>
        <v>3.4000000000000004</v>
      </c>
      <c r="R1515" s="33">
        <f t="shared" si="175"/>
        <v>4.08</v>
      </c>
      <c r="S1515" s="27">
        <f t="shared" si="178"/>
        <v>2.4199999999998294</v>
      </c>
      <c r="T1515" s="27">
        <f t="shared" si="178"/>
        <v>-134.01000000000005</v>
      </c>
      <c r="U1515" s="27">
        <f t="shared" si="178"/>
        <v>-65.664999999999992</v>
      </c>
      <c r="V1515" s="27">
        <f t="shared" si="178"/>
        <v>31.098999999999947</v>
      </c>
      <c r="W1515" s="4" t="s">
        <v>2018</v>
      </c>
    </row>
    <row r="1516" spans="1:23" s="4" customFormat="1" ht="15" customHeight="1" x14ac:dyDescent="0.25">
      <c r="A1516" s="1"/>
      <c r="B1516" s="16">
        <v>44169</v>
      </c>
      <c r="C1516" s="8" t="s">
        <v>127</v>
      </c>
      <c r="D1516" s="8" t="s">
        <v>36</v>
      </c>
      <c r="E1516" s="9">
        <v>7</v>
      </c>
      <c r="F1516" s="8" t="s">
        <v>2021</v>
      </c>
      <c r="G1516" s="8" t="s">
        <v>30</v>
      </c>
      <c r="H1516" s="39">
        <v>8</v>
      </c>
      <c r="I1516" s="10">
        <v>1.65</v>
      </c>
      <c r="J1516" s="8" t="s">
        <v>33</v>
      </c>
      <c r="K1516" s="29"/>
      <c r="L1516" s="29"/>
      <c r="M1516" s="29"/>
      <c r="N1516" s="29"/>
      <c r="O1516" s="25">
        <f t="shared" si="172"/>
        <v>-8</v>
      </c>
      <c r="P1516" s="25">
        <f t="shared" si="173"/>
        <v>-8</v>
      </c>
      <c r="Q1516" s="25">
        <f t="shared" si="174"/>
        <v>-8</v>
      </c>
      <c r="R1516" s="33">
        <f t="shared" si="175"/>
        <v>-8</v>
      </c>
      <c r="S1516" s="27">
        <f t="shared" si="178"/>
        <v>-5.5800000000001706</v>
      </c>
      <c r="T1516" s="27">
        <f t="shared" si="178"/>
        <v>-142.01000000000005</v>
      </c>
      <c r="U1516" s="27">
        <f t="shared" si="178"/>
        <v>-73.664999999999992</v>
      </c>
      <c r="V1516" s="27">
        <f t="shared" si="178"/>
        <v>23.098999999999947</v>
      </c>
      <c r="W1516" s="4" t="s">
        <v>2020</v>
      </c>
    </row>
    <row r="1517" spans="1:23" s="4" customFormat="1" ht="15" customHeight="1" x14ac:dyDescent="0.25">
      <c r="A1517" s="1"/>
      <c r="B1517" s="16">
        <v>44169</v>
      </c>
      <c r="C1517" s="8" t="s">
        <v>127</v>
      </c>
      <c r="D1517" s="8" t="s">
        <v>36</v>
      </c>
      <c r="E1517" s="9">
        <v>7</v>
      </c>
      <c r="F1517" s="8" t="s">
        <v>2022</v>
      </c>
      <c r="G1517" s="8" t="s">
        <v>30</v>
      </c>
      <c r="H1517" s="39">
        <v>2</v>
      </c>
      <c r="I1517" s="10">
        <v>3.68</v>
      </c>
      <c r="J1517" s="8" t="s">
        <v>14</v>
      </c>
      <c r="K1517" s="29">
        <v>4.2</v>
      </c>
      <c r="L1517" s="29">
        <v>5.0999999999999996</v>
      </c>
      <c r="M1517" s="29">
        <v>5</v>
      </c>
      <c r="N1517" s="29">
        <v>5.5</v>
      </c>
      <c r="O1517" s="25">
        <f t="shared" si="172"/>
        <v>6.4</v>
      </c>
      <c r="P1517" s="25">
        <f t="shared" si="173"/>
        <v>8.1999999999999993</v>
      </c>
      <c r="Q1517" s="25">
        <f t="shared" si="174"/>
        <v>8</v>
      </c>
      <c r="R1517" s="33">
        <f t="shared" si="175"/>
        <v>9</v>
      </c>
      <c r="S1517" s="27">
        <f t="shared" si="178"/>
        <v>0.81999999999982975</v>
      </c>
      <c r="T1517" s="27">
        <f t="shared" si="178"/>
        <v>-133.81000000000006</v>
      </c>
      <c r="U1517" s="27">
        <f t="shared" si="178"/>
        <v>-65.664999999999992</v>
      </c>
      <c r="V1517" s="27">
        <f t="shared" si="178"/>
        <v>32.098999999999947</v>
      </c>
      <c r="W1517" s="4" t="s">
        <v>2020</v>
      </c>
    </row>
    <row r="1518" spans="1:23" s="4" customFormat="1" ht="15" customHeight="1" x14ac:dyDescent="0.25">
      <c r="A1518" s="1"/>
      <c r="B1518" s="16">
        <v>44170</v>
      </c>
      <c r="C1518" s="8" t="s">
        <v>25</v>
      </c>
      <c r="D1518" s="8" t="s">
        <v>113</v>
      </c>
      <c r="E1518" s="9">
        <v>3</v>
      </c>
      <c r="F1518" s="8" t="s">
        <v>409</v>
      </c>
      <c r="G1518" s="8" t="s">
        <v>30</v>
      </c>
      <c r="H1518" s="39">
        <v>6</v>
      </c>
      <c r="I1518" s="10">
        <v>1.87</v>
      </c>
      <c r="J1518" s="8" t="s">
        <v>28</v>
      </c>
      <c r="K1518" s="29"/>
      <c r="L1518" s="29"/>
      <c r="M1518" s="29"/>
      <c r="N1518" s="29"/>
      <c r="O1518" s="25">
        <f t="shared" si="172"/>
        <v>-6</v>
      </c>
      <c r="P1518" s="25">
        <f t="shared" si="173"/>
        <v>-6</v>
      </c>
      <c r="Q1518" s="25">
        <f t="shared" si="174"/>
        <v>-6</v>
      </c>
      <c r="R1518" s="33">
        <f t="shared" si="175"/>
        <v>-6</v>
      </c>
      <c r="S1518" s="27">
        <f t="shared" si="178"/>
        <v>-5.1800000000001702</v>
      </c>
      <c r="T1518" s="27">
        <f t="shared" si="178"/>
        <v>-139.81000000000006</v>
      </c>
      <c r="U1518" s="27">
        <f t="shared" si="178"/>
        <v>-71.664999999999992</v>
      </c>
      <c r="V1518" s="27">
        <f t="shared" si="178"/>
        <v>26.098999999999947</v>
      </c>
      <c r="W1518" s="4" t="s">
        <v>2023</v>
      </c>
    </row>
    <row r="1519" spans="1:23" s="4" customFormat="1" ht="15" customHeight="1" x14ac:dyDescent="0.25">
      <c r="A1519" s="1"/>
      <c r="B1519" s="16">
        <v>44170</v>
      </c>
      <c r="C1519" s="8" t="s">
        <v>25</v>
      </c>
      <c r="D1519" s="8" t="s">
        <v>113</v>
      </c>
      <c r="E1519" s="9">
        <v>3</v>
      </c>
      <c r="F1519" s="8" t="s">
        <v>16</v>
      </c>
      <c r="G1519" s="8" t="s">
        <v>30</v>
      </c>
      <c r="H1519" s="39">
        <v>2</v>
      </c>
      <c r="I1519" s="10">
        <v>4.08</v>
      </c>
      <c r="J1519" s="8" t="s">
        <v>28</v>
      </c>
      <c r="K1519" s="29"/>
      <c r="L1519" s="29"/>
      <c r="M1519" s="29"/>
      <c r="N1519" s="29"/>
      <c r="O1519" s="25">
        <f t="shared" si="172"/>
        <v>-2</v>
      </c>
      <c r="P1519" s="25">
        <f t="shared" si="173"/>
        <v>-2</v>
      </c>
      <c r="Q1519" s="25">
        <f t="shared" si="174"/>
        <v>-2</v>
      </c>
      <c r="R1519" s="33">
        <f t="shared" si="175"/>
        <v>-2</v>
      </c>
      <c r="S1519" s="27">
        <f t="shared" si="178"/>
        <v>-7.1800000000001702</v>
      </c>
      <c r="T1519" s="27">
        <f t="shared" si="178"/>
        <v>-141.81000000000006</v>
      </c>
      <c r="U1519" s="27">
        <f t="shared" si="178"/>
        <v>-73.664999999999992</v>
      </c>
      <c r="V1519" s="27">
        <f t="shared" si="178"/>
        <v>24.098999999999947</v>
      </c>
      <c r="W1519" s="4" t="s">
        <v>2023</v>
      </c>
    </row>
    <row r="1520" spans="1:23" s="4" customFormat="1" ht="15" customHeight="1" x14ac:dyDescent="0.25">
      <c r="A1520" s="1"/>
      <c r="B1520" s="16">
        <v>44170</v>
      </c>
      <c r="C1520" s="8" t="s">
        <v>25</v>
      </c>
      <c r="D1520" s="8" t="s">
        <v>113</v>
      </c>
      <c r="E1520" s="9">
        <v>8</v>
      </c>
      <c r="F1520" s="8" t="s">
        <v>2025</v>
      </c>
      <c r="G1520" s="8" t="s">
        <v>30</v>
      </c>
      <c r="H1520" s="39">
        <v>6</v>
      </c>
      <c r="I1520" s="10">
        <v>4.29</v>
      </c>
      <c r="J1520" s="8" t="s">
        <v>14</v>
      </c>
      <c r="K1520" s="29">
        <v>6</v>
      </c>
      <c r="L1520" s="29">
        <v>4.9000000000000004</v>
      </c>
      <c r="M1520" s="29">
        <v>6</v>
      </c>
      <c r="N1520" s="29">
        <v>4.57</v>
      </c>
      <c r="O1520" s="25">
        <f t="shared" si="172"/>
        <v>30</v>
      </c>
      <c r="P1520" s="25">
        <f t="shared" si="173"/>
        <v>23.400000000000002</v>
      </c>
      <c r="Q1520" s="25">
        <f t="shared" si="174"/>
        <v>30</v>
      </c>
      <c r="R1520" s="33">
        <f t="shared" si="175"/>
        <v>21.42</v>
      </c>
      <c r="S1520" s="27">
        <f t="shared" si="178"/>
        <v>22.81999999999983</v>
      </c>
      <c r="T1520" s="27">
        <f t="shared" si="178"/>
        <v>-118.41000000000005</v>
      </c>
      <c r="U1520" s="27">
        <f t="shared" si="178"/>
        <v>-43.664999999999992</v>
      </c>
      <c r="V1520" s="27">
        <f t="shared" si="178"/>
        <v>45.518999999999949</v>
      </c>
      <c r="W1520" s="4" t="s">
        <v>2024</v>
      </c>
    </row>
    <row r="1521" spans="1:23" s="4" customFormat="1" ht="15" customHeight="1" x14ac:dyDescent="0.25">
      <c r="A1521" s="1"/>
      <c r="B1521" s="16">
        <v>44170</v>
      </c>
      <c r="C1521" s="8" t="s">
        <v>25</v>
      </c>
      <c r="D1521" s="8" t="s">
        <v>113</v>
      </c>
      <c r="E1521" s="9">
        <v>8</v>
      </c>
      <c r="F1521" s="8" t="s">
        <v>2025</v>
      </c>
      <c r="G1521" s="8" t="s">
        <v>31</v>
      </c>
      <c r="H1521" s="39">
        <v>6</v>
      </c>
      <c r="I1521" s="10">
        <v>4.29</v>
      </c>
      <c r="J1521" s="8" t="s">
        <v>14</v>
      </c>
      <c r="K1521" s="29">
        <v>2.1</v>
      </c>
      <c r="L1521" s="29">
        <v>1.7</v>
      </c>
      <c r="M1521" s="29"/>
      <c r="N1521" s="29">
        <v>1.61</v>
      </c>
      <c r="O1521" s="25">
        <f t="shared" si="172"/>
        <v>6.6000000000000014</v>
      </c>
      <c r="P1521" s="25">
        <f t="shared" si="173"/>
        <v>4.1999999999999993</v>
      </c>
      <c r="Q1521" s="25">
        <f t="shared" si="174"/>
        <v>3.66</v>
      </c>
      <c r="R1521" s="33">
        <f t="shared" si="175"/>
        <v>3.66</v>
      </c>
      <c r="S1521" s="27">
        <f t="shared" si="178"/>
        <v>29.419999999999831</v>
      </c>
      <c r="T1521" s="27">
        <f t="shared" si="178"/>
        <v>-114.21000000000005</v>
      </c>
      <c r="U1521" s="27">
        <f t="shared" si="178"/>
        <v>-40.004999999999995</v>
      </c>
      <c r="V1521" s="27">
        <f t="shared" si="178"/>
        <v>49.178999999999945</v>
      </c>
      <c r="W1521" s="4" t="s">
        <v>2024</v>
      </c>
    </row>
    <row r="1522" spans="1:23" s="4" customFormat="1" ht="15" customHeight="1" x14ac:dyDescent="0.25">
      <c r="A1522" s="1"/>
      <c r="B1522" s="16">
        <v>44170</v>
      </c>
      <c r="C1522" s="8" t="s">
        <v>25</v>
      </c>
      <c r="D1522" s="8" t="s">
        <v>113</v>
      </c>
      <c r="E1522" s="9">
        <v>9</v>
      </c>
      <c r="F1522" s="8" t="s">
        <v>551</v>
      </c>
      <c r="G1522" s="8" t="s">
        <v>30</v>
      </c>
      <c r="H1522" s="39">
        <v>6</v>
      </c>
      <c r="I1522" s="10">
        <v>1.79</v>
      </c>
      <c r="J1522" s="8" t="s">
        <v>14</v>
      </c>
      <c r="K1522" s="29">
        <v>2.1</v>
      </c>
      <c r="L1522" s="29">
        <v>1.7</v>
      </c>
      <c r="M1522" s="29">
        <v>1.8</v>
      </c>
      <c r="N1522" s="29">
        <v>1.59</v>
      </c>
      <c r="O1522" s="25">
        <f t="shared" si="172"/>
        <v>6.6000000000000014</v>
      </c>
      <c r="P1522" s="25">
        <f t="shared" si="173"/>
        <v>4.1999999999999993</v>
      </c>
      <c r="Q1522" s="25">
        <f t="shared" si="174"/>
        <v>4.8000000000000007</v>
      </c>
      <c r="R1522" s="33">
        <f t="shared" si="175"/>
        <v>3.5400000000000009</v>
      </c>
      <c r="S1522" s="27">
        <f t="shared" si="178"/>
        <v>36.019999999999833</v>
      </c>
      <c r="T1522" s="27">
        <f t="shared" si="178"/>
        <v>-110.01000000000005</v>
      </c>
      <c r="U1522" s="27">
        <f t="shared" si="178"/>
        <v>-35.204999999999998</v>
      </c>
      <c r="V1522" s="27">
        <f t="shared" si="178"/>
        <v>52.718999999999944</v>
      </c>
      <c r="W1522" s="4" t="s">
        <v>2026</v>
      </c>
    </row>
    <row r="1523" spans="1:23" s="4" customFormat="1" ht="15" customHeight="1" x14ac:dyDescent="0.25">
      <c r="A1523" s="1"/>
      <c r="B1523" s="16">
        <v>44170</v>
      </c>
      <c r="C1523" s="8" t="s">
        <v>25</v>
      </c>
      <c r="D1523" s="8" t="s">
        <v>65</v>
      </c>
      <c r="E1523" s="9">
        <v>2</v>
      </c>
      <c r="F1523" s="8" t="s">
        <v>1956</v>
      </c>
      <c r="G1523" s="8" t="s">
        <v>30</v>
      </c>
      <c r="H1523" s="39">
        <v>4</v>
      </c>
      <c r="I1523" s="10">
        <v>3.06</v>
      </c>
      <c r="J1523" s="8" t="s">
        <v>33</v>
      </c>
      <c r="K1523" s="29"/>
      <c r="L1523" s="29"/>
      <c r="M1523" s="29"/>
      <c r="N1523" s="29"/>
      <c r="O1523" s="25">
        <f t="shared" si="172"/>
        <v>-4</v>
      </c>
      <c r="P1523" s="25">
        <f t="shared" si="173"/>
        <v>-4</v>
      </c>
      <c r="Q1523" s="25">
        <f t="shared" si="174"/>
        <v>-4</v>
      </c>
      <c r="R1523" s="33">
        <f t="shared" si="175"/>
        <v>-4</v>
      </c>
      <c r="S1523" s="27">
        <f t="shared" si="178"/>
        <v>32.019999999999833</v>
      </c>
      <c r="T1523" s="27">
        <f t="shared" si="178"/>
        <v>-114.01000000000005</v>
      </c>
      <c r="U1523" s="27">
        <f t="shared" si="178"/>
        <v>-39.204999999999998</v>
      </c>
      <c r="V1523" s="27">
        <f t="shared" si="178"/>
        <v>48.718999999999944</v>
      </c>
      <c r="W1523" s="4" t="s">
        <v>2027</v>
      </c>
    </row>
    <row r="1524" spans="1:23" s="4" customFormat="1" ht="15" customHeight="1" x14ac:dyDescent="0.25">
      <c r="A1524" s="1"/>
      <c r="B1524" s="16">
        <v>44170</v>
      </c>
      <c r="C1524" s="8" t="s">
        <v>25</v>
      </c>
      <c r="D1524" s="8" t="s">
        <v>65</v>
      </c>
      <c r="E1524" s="9">
        <v>2</v>
      </c>
      <c r="F1524" s="8" t="s">
        <v>708</v>
      </c>
      <c r="G1524" s="8" t="s">
        <v>30</v>
      </c>
      <c r="H1524" s="39">
        <v>2</v>
      </c>
      <c r="I1524" s="10">
        <v>6.07</v>
      </c>
      <c r="J1524" s="8" t="s">
        <v>28</v>
      </c>
      <c r="K1524" s="29"/>
      <c r="L1524" s="29"/>
      <c r="M1524" s="29"/>
      <c r="N1524" s="29"/>
      <c r="O1524" s="25">
        <f t="shared" si="172"/>
        <v>-2</v>
      </c>
      <c r="P1524" s="25">
        <f t="shared" si="173"/>
        <v>-2</v>
      </c>
      <c r="Q1524" s="25">
        <f t="shared" si="174"/>
        <v>-2</v>
      </c>
      <c r="R1524" s="33">
        <f t="shared" si="175"/>
        <v>-2</v>
      </c>
      <c r="S1524" s="27">
        <f t="shared" si="178"/>
        <v>30.019999999999833</v>
      </c>
      <c r="T1524" s="27">
        <f t="shared" si="178"/>
        <v>-116.01000000000005</v>
      </c>
      <c r="U1524" s="27">
        <f t="shared" si="178"/>
        <v>-41.204999999999998</v>
      </c>
      <c r="V1524" s="27">
        <f t="shared" si="178"/>
        <v>46.718999999999944</v>
      </c>
      <c r="W1524" s="4" t="s">
        <v>2027</v>
      </c>
    </row>
    <row r="1525" spans="1:23" s="4" customFormat="1" ht="15" customHeight="1" x14ac:dyDescent="0.25">
      <c r="A1525" s="1"/>
      <c r="B1525" s="16">
        <v>44170</v>
      </c>
      <c r="C1525" s="8" t="s">
        <v>25</v>
      </c>
      <c r="D1525" s="8" t="s">
        <v>65</v>
      </c>
      <c r="E1525" s="9">
        <v>3</v>
      </c>
      <c r="F1525" s="8" t="s">
        <v>713</v>
      </c>
      <c r="G1525" s="8" t="s">
        <v>30</v>
      </c>
      <c r="H1525" s="39">
        <v>4</v>
      </c>
      <c r="I1525" s="10">
        <v>2.65</v>
      </c>
      <c r="J1525" s="8" t="s">
        <v>33</v>
      </c>
      <c r="K1525" s="29"/>
      <c r="L1525" s="29"/>
      <c r="M1525" s="29"/>
      <c r="N1525" s="29"/>
      <c r="O1525" s="25">
        <f t="shared" si="172"/>
        <v>-4</v>
      </c>
      <c r="P1525" s="25">
        <f t="shared" si="173"/>
        <v>-4</v>
      </c>
      <c r="Q1525" s="25">
        <f t="shared" si="174"/>
        <v>-4</v>
      </c>
      <c r="R1525" s="33">
        <f t="shared" si="175"/>
        <v>-4</v>
      </c>
      <c r="S1525" s="27">
        <f t="shared" si="178"/>
        <v>26.019999999999833</v>
      </c>
      <c r="T1525" s="27">
        <f t="shared" si="178"/>
        <v>-120.01000000000005</v>
      </c>
      <c r="U1525" s="27">
        <f t="shared" si="178"/>
        <v>-45.204999999999998</v>
      </c>
      <c r="V1525" s="27">
        <f t="shared" si="178"/>
        <v>42.718999999999944</v>
      </c>
      <c r="W1525" s="4" t="s">
        <v>2028</v>
      </c>
    </row>
    <row r="1526" spans="1:23" s="4" customFormat="1" ht="15" customHeight="1" x14ac:dyDescent="0.25">
      <c r="A1526" s="1"/>
      <c r="B1526" s="16">
        <v>44170</v>
      </c>
      <c r="C1526" s="8" t="s">
        <v>25</v>
      </c>
      <c r="D1526" s="8" t="s">
        <v>65</v>
      </c>
      <c r="E1526" s="9">
        <v>3</v>
      </c>
      <c r="F1526" s="8" t="s">
        <v>1866</v>
      </c>
      <c r="G1526" s="8" t="s">
        <v>30</v>
      </c>
      <c r="H1526" s="39">
        <v>3</v>
      </c>
      <c r="I1526" s="10">
        <v>5.01</v>
      </c>
      <c r="J1526" s="8" t="s">
        <v>14</v>
      </c>
      <c r="K1526" s="29">
        <v>7</v>
      </c>
      <c r="L1526" s="29">
        <v>9.9</v>
      </c>
      <c r="M1526" s="29">
        <v>11</v>
      </c>
      <c r="N1526" s="29">
        <v>11.58</v>
      </c>
      <c r="O1526" s="25">
        <f t="shared" si="172"/>
        <v>18</v>
      </c>
      <c r="P1526" s="25">
        <f t="shared" si="173"/>
        <v>26.700000000000003</v>
      </c>
      <c r="Q1526" s="25">
        <f t="shared" si="174"/>
        <v>30</v>
      </c>
      <c r="R1526" s="33">
        <f t="shared" si="175"/>
        <v>31.740000000000002</v>
      </c>
      <c r="S1526" s="27">
        <f t="shared" si="178"/>
        <v>44.019999999999833</v>
      </c>
      <c r="T1526" s="27">
        <f t="shared" si="178"/>
        <v>-93.310000000000045</v>
      </c>
      <c r="U1526" s="27">
        <f t="shared" si="178"/>
        <v>-15.204999999999998</v>
      </c>
      <c r="V1526" s="27">
        <f t="shared" si="178"/>
        <v>74.458999999999946</v>
      </c>
      <c r="W1526" s="4" t="s">
        <v>2028</v>
      </c>
    </row>
    <row r="1527" spans="1:23" s="4" customFormat="1" ht="15" customHeight="1" x14ac:dyDescent="0.25">
      <c r="A1527" s="1"/>
      <c r="B1527" s="16">
        <v>44170</v>
      </c>
      <c r="C1527" s="8" t="s">
        <v>25</v>
      </c>
      <c r="D1527" s="8" t="s">
        <v>65</v>
      </c>
      <c r="E1527" s="9">
        <v>4</v>
      </c>
      <c r="F1527" s="8" t="s">
        <v>2030</v>
      </c>
      <c r="G1527" s="8" t="s">
        <v>30</v>
      </c>
      <c r="H1527" s="39">
        <v>4</v>
      </c>
      <c r="I1527" s="10">
        <v>2.67</v>
      </c>
      <c r="J1527" s="8" t="s">
        <v>28</v>
      </c>
      <c r="K1527" s="29"/>
      <c r="L1527" s="29"/>
      <c r="M1527" s="29"/>
      <c r="N1527" s="29"/>
      <c r="O1527" s="25">
        <f t="shared" si="172"/>
        <v>-4</v>
      </c>
      <c r="P1527" s="25">
        <f t="shared" si="173"/>
        <v>-4</v>
      </c>
      <c r="Q1527" s="25">
        <f t="shared" si="174"/>
        <v>-4</v>
      </c>
      <c r="R1527" s="33">
        <f t="shared" si="175"/>
        <v>-4</v>
      </c>
      <c r="S1527" s="27">
        <f t="shared" si="178"/>
        <v>40.019999999999833</v>
      </c>
      <c r="T1527" s="27">
        <f t="shared" si="178"/>
        <v>-97.310000000000045</v>
      </c>
      <c r="U1527" s="27">
        <f t="shared" si="178"/>
        <v>-19.204999999999998</v>
      </c>
      <c r="V1527" s="27">
        <f t="shared" si="178"/>
        <v>70.458999999999946</v>
      </c>
      <c r="W1527" s="4" t="s">
        <v>2029</v>
      </c>
    </row>
    <row r="1528" spans="1:23" s="4" customFormat="1" ht="15" customHeight="1" x14ac:dyDescent="0.25">
      <c r="A1528" s="1"/>
      <c r="B1528" s="16">
        <v>44170</v>
      </c>
      <c r="C1528" s="8" t="s">
        <v>25</v>
      </c>
      <c r="D1528" s="8" t="s">
        <v>65</v>
      </c>
      <c r="E1528" s="9">
        <v>4</v>
      </c>
      <c r="F1528" s="8" t="s">
        <v>2031</v>
      </c>
      <c r="G1528" s="8" t="s">
        <v>30</v>
      </c>
      <c r="H1528" s="39">
        <v>1</v>
      </c>
      <c r="I1528" s="10">
        <v>5.17</v>
      </c>
      <c r="J1528" s="8" t="s">
        <v>14</v>
      </c>
      <c r="K1528" s="29">
        <v>5.5</v>
      </c>
      <c r="L1528" s="29">
        <v>13.5</v>
      </c>
      <c r="M1528" s="29">
        <v>9.5</v>
      </c>
      <c r="N1528" s="29">
        <v>14</v>
      </c>
      <c r="O1528" s="25">
        <f t="shared" si="172"/>
        <v>4.5</v>
      </c>
      <c r="P1528" s="25">
        <f t="shared" si="173"/>
        <v>12.5</v>
      </c>
      <c r="Q1528" s="25">
        <f t="shared" si="174"/>
        <v>8.5</v>
      </c>
      <c r="R1528" s="33">
        <f t="shared" si="175"/>
        <v>13</v>
      </c>
      <c r="S1528" s="27">
        <f t="shared" si="178"/>
        <v>44.519999999999833</v>
      </c>
      <c r="T1528" s="27">
        <f t="shared" si="178"/>
        <v>-84.810000000000045</v>
      </c>
      <c r="U1528" s="27">
        <f t="shared" si="178"/>
        <v>-10.704999999999998</v>
      </c>
      <c r="V1528" s="27">
        <f t="shared" si="178"/>
        <v>83.458999999999946</v>
      </c>
      <c r="W1528" s="4" t="s">
        <v>2029</v>
      </c>
    </row>
    <row r="1529" spans="1:23" s="4" customFormat="1" ht="15" customHeight="1" x14ac:dyDescent="0.25">
      <c r="A1529" s="1"/>
      <c r="B1529" s="16">
        <v>44170</v>
      </c>
      <c r="C1529" s="8" t="s">
        <v>25</v>
      </c>
      <c r="D1529" s="8" t="s">
        <v>65</v>
      </c>
      <c r="E1529" s="9">
        <v>4</v>
      </c>
      <c r="F1529" s="8" t="s">
        <v>2032</v>
      </c>
      <c r="G1529" s="8" t="s">
        <v>30</v>
      </c>
      <c r="H1529" s="39">
        <v>1</v>
      </c>
      <c r="I1529" s="10">
        <v>7.33</v>
      </c>
      <c r="J1529" s="8" t="s">
        <v>28</v>
      </c>
      <c r="K1529" s="29"/>
      <c r="L1529" s="29"/>
      <c r="M1529" s="29"/>
      <c r="N1529" s="29"/>
      <c r="O1529" s="25">
        <f t="shared" si="172"/>
        <v>-1</v>
      </c>
      <c r="P1529" s="25">
        <f t="shared" si="173"/>
        <v>-1</v>
      </c>
      <c r="Q1529" s="25">
        <f t="shared" si="174"/>
        <v>-1</v>
      </c>
      <c r="R1529" s="33">
        <f t="shared" si="175"/>
        <v>-1</v>
      </c>
      <c r="S1529" s="27">
        <f t="shared" ref="S1529:V1544" si="179">O1529+S1528</f>
        <v>43.519999999999833</v>
      </c>
      <c r="T1529" s="27">
        <f t="shared" si="179"/>
        <v>-85.810000000000045</v>
      </c>
      <c r="U1529" s="27">
        <f t="shared" si="179"/>
        <v>-11.704999999999998</v>
      </c>
      <c r="V1529" s="27">
        <f t="shared" si="179"/>
        <v>82.458999999999946</v>
      </c>
      <c r="W1529" s="4" t="s">
        <v>2029</v>
      </c>
    </row>
    <row r="1530" spans="1:23" s="4" customFormat="1" ht="15" customHeight="1" x14ac:dyDescent="0.25">
      <c r="A1530" s="1"/>
      <c r="B1530" s="16">
        <v>44171</v>
      </c>
      <c r="C1530" s="8" t="s">
        <v>35</v>
      </c>
      <c r="D1530" s="8" t="s">
        <v>36</v>
      </c>
      <c r="E1530" s="9">
        <v>1</v>
      </c>
      <c r="F1530" s="8" t="s">
        <v>2033</v>
      </c>
      <c r="G1530" s="8" t="s">
        <v>30</v>
      </c>
      <c r="H1530" s="39">
        <v>4</v>
      </c>
      <c r="I1530" s="10">
        <v>1.93</v>
      </c>
      <c r="J1530" s="8" t="s">
        <v>33</v>
      </c>
      <c r="K1530" s="29"/>
      <c r="L1530" s="29"/>
      <c r="M1530" s="29"/>
      <c r="N1530" s="29"/>
      <c r="O1530" s="25">
        <f t="shared" si="172"/>
        <v>-4</v>
      </c>
      <c r="P1530" s="25">
        <f t="shared" si="173"/>
        <v>-4</v>
      </c>
      <c r="Q1530" s="25">
        <f t="shared" si="174"/>
        <v>-4</v>
      </c>
      <c r="R1530" s="33">
        <f t="shared" si="175"/>
        <v>-4</v>
      </c>
      <c r="S1530" s="27">
        <f t="shared" si="179"/>
        <v>39.519999999999833</v>
      </c>
      <c r="T1530" s="27">
        <f t="shared" si="179"/>
        <v>-89.810000000000045</v>
      </c>
      <c r="U1530" s="27">
        <f t="shared" si="179"/>
        <v>-15.704999999999998</v>
      </c>
      <c r="V1530" s="27">
        <f t="shared" si="179"/>
        <v>78.458999999999946</v>
      </c>
      <c r="W1530" s="4" t="s">
        <v>2034</v>
      </c>
    </row>
    <row r="1531" spans="1:23" s="4" customFormat="1" ht="15" customHeight="1" x14ac:dyDescent="0.25">
      <c r="A1531" s="1"/>
      <c r="B1531" s="16">
        <v>44171</v>
      </c>
      <c r="C1531" s="8" t="s">
        <v>35</v>
      </c>
      <c r="D1531" s="8" t="s">
        <v>36</v>
      </c>
      <c r="E1531" s="9">
        <v>2</v>
      </c>
      <c r="F1531" s="8" t="s">
        <v>2036</v>
      </c>
      <c r="G1531" s="8" t="s">
        <v>30</v>
      </c>
      <c r="H1531" s="39">
        <v>6</v>
      </c>
      <c r="I1531" s="10">
        <v>1.51</v>
      </c>
      <c r="J1531" s="8" t="s">
        <v>33</v>
      </c>
      <c r="K1531" s="29"/>
      <c r="L1531" s="29"/>
      <c r="M1531" s="29"/>
      <c r="N1531" s="29"/>
      <c r="O1531" s="25">
        <f t="shared" si="172"/>
        <v>-6</v>
      </c>
      <c r="P1531" s="25">
        <f t="shared" si="173"/>
        <v>-6</v>
      </c>
      <c r="Q1531" s="25">
        <f t="shared" si="174"/>
        <v>-6</v>
      </c>
      <c r="R1531" s="33">
        <f t="shared" si="175"/>
        <v>-6</v>
      </c>
      <c r="S1531" s="27">
        <f t="shared" si="179"/>
        <v>33.519999999999833</v>
      </c>
      <c r="T1531" s="27">
        <f t="shared" si="179"/>
        <v>-95.810000000000045</v>
      </c>
      <c r="U1531" s="27">
        <f t="shared" si="179"/>
        <v>-21.704999999999998</v>
      </c>
      <c r="V1531" s="27">
        <f t="shared" si="179"/>
        <v>72.458999999999946</v>
      </c>
      <c r="W1531" s="4" t="s">
        <v>2035</v>
      </c>
    </row>
    <row r="1532" spans="1:23" s="4" customFormat="1" ht="15" customHeight="1" x14ac:dyDescent="0.25">
      <c r="A1532" s="1"/>
      <c r="B1532" s="16">
        <v>44171</v>
      </c>
      <c r="C1532" s="8" t="s">
        <v>35</v>
      </c>
      <c r="D1532" s="8" t="s">
        <v>36</v>
      </c>
      <c r="E1532" s="9">
        <v>4</v>
      </c>
      <c r="F1532" s="8" t="s">
        <v>279</v>
      </c>
      <c r="G1532" s="8" t="s">
        <v>30</v>
      </c>
      <c r="H1532" s="39">
        <v>1</v>
      </c>
      <c r="I1532" s="10">
        <v>2.71</v>
      </c>
      <c r="J1532" s="8" t="s">
        <v>14</v>
      </c>
      <c r="K1532" s="29">
        <v>3.8</v>
      </c>
      <c r="L1532" s="29">
        <v>3.1</v>
      </c>
      <c r="M1532" s="29">
        <v>3.5</v>
      </c>
      <c r="N1532" s="29">
        <v>3.25</v>
      </c>
      <c r="O1532" s="25">
        <f t="shared" si="172"/>
        <v>2.8</v>
      </c>
      <c r="P1532" s="25">
        <f t="shared" si="173"/>
        <v>2.1</v>
      </c>
      <c r="Q1532" s="25">
        <f t="shared" si="174"/>
        <v>2.5</v>
      </c>
      <c r="R1532" s="33">
        <f t="shared" si="175"/>
        <v>2.25</v>
      </c>
      <c r="S1532" s="27">
        <f t="shared" si="179"/>
        <v>36.31999999999983</v>
      </c>
      <c r="T1532" s="27">
        <f t="shared" si="179"/>
        <v>-93.710000000000051</v>
      </c>
      <c r="U1532" s="27">
        <f t="shared" si="179"/>
        <v>-19.204999999999998</v>
      </c>
      <c r="V1532" s="27">
        <f t="shared" si="179"/>
        <v>74.708999999999946</v>
      </c>
      <c r="W1532" s="4" t="s">
        <v>2037</v>
      </c>
    </row>
    <row r="1533" spans="1:23" s="4" customFormat="1" ht="15" customHeight="1" x14ac:dyDescent="0.25">
      <c r="A1533" s="1"/>
      <c r="B1533" s="16">
        <v>44171</v>
      </c>
      <c r="C1533" s="8" t="s">
        <v>35</v>
      </c>
      <c r="D1533" s="8" t="s">
        <v>36</v>
      </c>
      <c r="E1533" s="9">
        <v>5</v>
      </c>
      <c r="F1533" s="8" t="s">
        <v>1620</v>
      </c>
      <c r="G1533" s="8" t="s">
        <v>30</v>
      </c>
      <c r="H1533" s="39">
        <v>6</v>
      </c>
      <c r="I1533" s="10">
        <v>1.84</v>
      </c>
      <c r="J1533" s="8" t="s">
        <v>33</v>
      </c>
      <c r="K1533" s="29"/>
      <c r="L1533" s="29"/>
      <c r="M1533" s="29"/>
      <c r="N1533" s="29"/>
      <c r="O1533" s="25">
        <f t="shared" si="172"/>
        <v>-6</v>
      </c>
      <c r="P1533" s="25">
        <f t="shared" si="173"/>
        <v>-6</v>
      </c>
      <c r="Q1533" s="25">
        <f t="shared" si="174"/>
        <v>-6</v>
      </c>
      <c r="R1533" s="33">
        <f t="shared" si="175"/>
        <v>-6</v>
      </c>
      <c r="S1533" s="27">
        <f t="shared" si="179"/>
        <v>30.31999999999983</v>
      </c>
      <c r="T1533" s="27">
        <f t="shared" si="179"/>
        <v>-99.710000000000051</v>
      </c>
      <c r="U1533" s="27">
        <f t="shared" si="179"/>
        <v>-25.204999999999998</v>
      </c>
      <c r="V1533" s="27">
        <f t="shared" si="179"/>
        <v>68.708999999999946</v>
      </c>
      <c r="W1533" s="4" t="s">
        <v>2038</v>
      </c>
    </row>
    <row r="1534" spans="1:23" s="4" customFormat="1" ht="15" customHeight="1" x14ac:dyDescent="0.25">
      <c r="A1534" s="1"/>
      <c r="B1534" s="16">
        <v>44171</v>
      </c>
      <c r="C1534" s="8" t="s">
        <v>35</v>
      </c>
      <c r="D1534" s="8" t="s">
        <v>36</v>
      </c>
      <c r="E1534" s="9">
        <v>6</v>
      </c>
      <c r="F1534" s="8" t="s">
        <v>2040</v>
      </c>
      <c r="G1534" s="8" t="s">
        <v>30</v>
      </c>
      <c r="H1534" s="39">
        <v>3</v>
      </c>
      <c r="I1534" s="10">
        <v>3.12</v>
      </c>
      <c r="J1534" s="8" t="s">
        <v>33</v>
      </c>
      <c r="K1534" s="29"/>
      <c r="L1534" s="29"/>
      <c r="M1534" s="29"/>
      <c r="N1534" s="29"/>
      <c r="O1534" s="25">
        <f t="shared" si="172"/>
        <v>-3</v>
      </c>
      <c r="P1534" s="25">
        <f t="shared" si="173"/>
        <v>-3</v>
      </c>
      <c r="Q1534" s="25">
        <f t="shared" si="174"/>
        <v>-3</v>
      </c>
      <c r="R1534" s="33">
        <f t="shared" si="175"/>
        <v>-3</v>
      </c>
      <c r="S1534" s="27">
        <f t="shared" si="179"/>
        <v>27.31999999999983</v>
      </c>
      <c r="T1534" s="27">
        <f t="shared" si="179"/>
        <v>-102.71000000000005</v>
      </c>
      <c r="U1534" s="27">
        <f t="shared" si="179"/>
        <v>-28.204999999999998</v>
      </c>
      <c r="V1534" s="27">
        <f t="shared" si="179"/>
        <v>65.708999999999946</v>
      </c>
      <c r="W1534" s="4" t="s">
        <v>2039</v>
      </c>
    </row>
    <row r="1535" spans="1:23" s="4" customFormat="1" ht="15" customHeight="1" x14ac:dyDescent="0.25">
      <c r="A1535" s="1"/>
      <c r="B1535" s="16">
        <v>44171</v>
      </c>
      <c r="C1535" s="8" t="s">
        <v>35</v>
      </c>
      <c r="D1535" s="8" t="s">
        <v>36</v>
      </c>
      <c r="E1535" s="9">
        <v>6</v>
      </c>
      <c r="F1535" s="8" t="s">
        <v>2040</v>
      </c>
      <c r="G1535" s="8" t="s">
        <v>31</v>
      </c>
      <c r="H1535" s="39">
        <v>3</v>
      </c>
      <c r="I1535" s="10">
        <v>3.12</v>
      </c>
      <c r="J1535" s="8" t="s">
        <v>33</v>
      </c>
      <c r="K1535" s="29">
        <v>2.2999999999999998</v>
      </c>
      <c r="L1535" s="29">
        <v>2.1</v>
      </c>
      <c r="M1535" s="29"/>
      <c r="N1535" s="29">
        <v>2.14</v>
      </c>
      <c r="O1535" s="25">
        <f t="shared" si="172"/>
        <v>3.8999999999999995</v>
      </c>
      <c r="P1535" s="25">
        <f t="shared" si="173"/>
        <v>3.3000000000000007</v>
      </c>
      <c r="Q1535" s="25">
        <f t="shared" si="174"/>
        <v>3.42</v>
      </c>
      <c r="R1535" s="33">
        <f t="shared" si="175"/>
        <v>3.42</v>
      </c>
      <c r="S1535" s="27">
        <f t="shared" si="179"/>
        <v>31.219999999999828</v>
      </c>
      <c r="T1535" s="27">
        <f t="shared" si="179"/>
        <v>-99.410000000000053</v>
      </c>
      <c r="U1535" s="27">
        <f t="shared" si="179"/>
        <v>-24.784999999999997</v>
      </c>
      <c r="V1535" s="27">
        <f t="shared" si="179"/>
        <v>69.128999999999948</v>
      </c>
      <c r="W1535" s="4" t="s">
        <v>2039</v>
      </c>
    </row>
    <row r="1536" spans="1:23" s="4" customFormat="1" ht="15" customHeight="1" x14ac:dyDescent="0.25">
      <c r="A1536" s="1"/>
      <c r="B1536" s="16">
        <v>44174</v>
      </c>
      <c r="C1536" s="8" t="s">
        <v>27</v>
      </c>
      <c r="D1536" s="8" t="s">
        <v>582</v>
      </c>
      <c r="E1536" s="9">
        <v>1</v>
      </c>
      <c r="F1536" s="8" t="s">
        <v>2046</v>
      </c>
      <c r="G1536" s="8" t="s">
        <v>30</v>
      </c>
      <c r="H1536" s="39">
        <v>6</v>
      </c>
      <c r="I1536" s="10">
        <v>2.67</v>
      </c>
      <c r="J1536" s="8" t="s">
        <v>33</v>
      </c>
      <c r="K1536" s="29"/>
      <c r="L1536" s="29"/>
      <c r="M1536" s="29"/>
      <c r="N1536" s="29"/>
      <c r="O1536" s="25">
        <f t="shared" si="172"/>
        <v>-6</v>
      </c>
      <c r="P1536" s="25">
        <f t="shared" si="173"/>
        <v>-6</v>
      </c>
      <c r="Q1536" s="25">
        <f t="shared" si="174"/>
        <v>-6</v>
      </c>
      <c r="R1536" s="33">
        <f t="shared" si="175"/>
        <v>-6</v>
      </c>
      <c r="S1536" s="27">
        <f t="shared" si="179"/>
        <v>25.219999999999828</v>
      </c>
      <c r="T1536" s="27">
        <f t="shared" si="179"/>
        <v>-105.41000000000005</v>
      </c>
      <c r="U1536" s="27">
        <f t="shared" si="179"/>
        <v>-30.784999999999997</v>
      </c>
      <c r="V1536" s="27">
        <f t="shared" si="179"/>
        <v>63.128999999999948</v>
      </c>
      <c r="W1536" s="4" t="s">
        <v>2041</v>
      </c>
    </row>
    <row r="1537" spans="1:23" s="4" customFormat="1" ht="15" customHeight="1" x14ac:dyDescent="0.25">
      <c r="A1537" s="1"/>
      <c r="B1537" s="16">
        <v>44174</v>
      </c>
      <c r="C1537" s="8" t="s">
        <v>27</v>
      </c>
      <c r="D1537" s="8" t="s">
        <v>582</v>
      </c>
      <c r="E1537" s="9">
        <v>6</v>
      </c>
      <c r="F1537" s="8" t="s">
        <v>1718</v>
      </c>
      <c r="G1537" s="8" t="s">
        <v>30</v>
      </c>
      <c r="H1537" s="39">
        <v>1</v>
      </c>
      <c r="I1537" s="10">
        <v>5.36</v>
      </c>
      <c r="J1537" s="8" t="s">
        <v>28</v>
      </c>
      <c r="K1537" s="29"/>
      <c r="L1537" s="29"/>
      <c r="M1537" s="29"/>
      <c r="N1537" s="29"/>
      <c r="O1537" s="25">
        <f t="shared" si="172"/>
        <v>-1</v>
      </c>
      <c r="P1537" s="25">
        <f t="shared" si="173"/>
        <v>-1</v>
      </c>
      <c r="Q1537" s="25">
        <f t="shared" si="174"/>
        <v>-1</v>
      </c>
      <c r="R1537" s="33">
        <f t="shared" si="175"/>
        <v>-1</v>
      </c>
      <c r="S1537" s="27">
        <f t="shared" si="179"/>
        <v>24.219999999999828</v>
      </c>
      <c r="T1537" s="27">
        <f t="shared" si="179"/>
        <v>-106.41000000000005</v>
      </c>
      <c r="U1537" s="27">
        <f t="shared" si="179"/>
        <v>-31.784999999999997</v>
      </c>
      <c r="V1537" s="27">
        <f t="shared" si="179"/>
        <v>62.128999999999948</v>
      </c>
      <c r="W1537" s="4" t="s">
        <v>2042</v>
      </c>
    </row>
    <row r="1538" spans="1:23" s="4" customFormat="1" ht="15" customHeight="1" x14ac:dyDescent="0.25">
      <c r="A1538" s="1"/>
      <c r="B1538" s="16">
        <v>44174</v>
      </c>
      <c r="C1538" s="8" t="s">
        <v>27</v>
      </c>
      <c r="D1538" s="8" t="s">
        <v>582</v>
      </c>
      <c r="E1538" s="9">
        <v>7</v>
      </c>
      <c r="F1538" s="8" t="s">
        <v>943</v>
      </c>
      <c r="G1538" s="8" t="s">
        <v>30</v>
      </c>
      <c r="H1538" s="39">
        <v>2</v>
      </c>
      <c r="I1538" s="10">
        <v>3.43</v>
      </c>
      <c r="J1538" s="8" t="s">
        <v>7</v>
      </c>
      <c r="K1538" s="29"/>
      <c r="L1538" s="29"/>
      <c r="M1538" s="29"/>
      <c r="N1538" s="29"/>
      <c r="O1538" s="25">
        <f t="shared" si="172"/>
        <v>-2</v>
      </c>
      <c r="P1538" s="25">
        <f t="shared" si="173"/>
        <v>-2</v>
      </c>
      <c r="Q1538" s="25">
        <f t="shared" si="174"/>
        <v>-2</v>
      </c>
      <c r="R1538" s="33">
        <f t="shared" si="175"/>
        <v>-2</v>
      </c>
      <c r="S1538" s="27">
        <f t="shared" si="179"/>
        <v>22.219999999999828</v>
      </c>
      <c r="T1538" s="27">
        <f t="shared" si="179"/>
        <v>-108.41000000000005</v>
      </c>
      <c r="U1538" s="27">
        <f t="shared" si="179"/>
        <v>-33.784999999999997</v>
      </c>
      <c r="V1538" s="27">
        <f t="shared" si="179"/>
        <v>60.128999999999948</v>
      </c>
      <c r="W1538" s="4" t="s">
        <v>2043</v>
      </c>
    </row>
    <row r="1539" spans="1:23" s="4" customFormat="1" ht="15" customHeight="1" x14ac:dyDescent="0.25">
      <c r="A1539" s="1"/>
      <c r="B1539" s="16">
        <v>44174</v>
      </c>
      <c r="C1539" s="8" t="s">
        <v>27</v>
      </c>
      <c r="D1539" s="8" t="s">
        <v>582</v>
      </c>
      <c r="E1539" s="9">
        <v>8</v>
      </c>
      <c r="F1539" s="8" t="s">
        <v>2045</v>
      </c>
      <c r="G1539" s="8" t="s">
        <v>30</v>
      </c>
      <c r="H1539" s="39">
        <v>1</v>
      </c>
      <c r="I1539" s="10">
        <v>4.2</v>
      </c>
      <c r="J1539" s="8" t="s">
        <v>28</v>
      </c>
      <c r="K1539" s="29"/>
      <c r="L1539" s="29"/>
      <c r="M1539" s="29"/>
      <c r="N1539" s="29"/>
      <c r="O1539" s="25">
        <f t="shared" si="172"/>
        <v>-1</v>
      </c>
      <c r="P1539" s="25">
        <f t="shared" si="173"/>
        <v>-1</v>
      </c>
      <c r="Q1539" s="25">
        <f t="shared" si="174"/>
        <v>-1</v>
      </c>
      <c r="R1539" s="33">
        <f t="shared" si="175"/>
        <v>-1</v>
      </c>
      <c r="S1539" s="27">
        <f t="shared" si="179"/>
        <v>21.219999999999828</v>
      </c>
      <c r="T1539" s="27">
        <f t="shared" si="179"/>
        <v>-109.41000000000005</v>
      </c>
      <c r="U1539" s="27">
        <f t="shared" si="179"/>
        <v>-34.784999999999997</v>
      </c>
      <c r="V1539" s="27">
        <f t="shared" si="179"/>
        <v>59.128999999999948</v>
      </c>
      <c r="W1539" s="4" t="s">
        <v>2044</v>
      </c>
    </row>
    <row r="1540" spans="1:23" s="4" customFormat="1" ht="15" customHeight="1" x14ac:dyDescent="0.25">
      <c r="A1540" s="1"/>
      <c r="B1540" s="16">
        <v>44174</v>
      </c>
      <c r="C1540" s="8" t="s">
        <v>27</v>
      </c>
      <c r="D1540" s="8" t="s">
        <v>582</v>
      </c>
      <c r="E1540" s="40">
        <v>8</v>
      </c>
      <c r="F1540" s="8" t="s">
        <v>1992</v>
      </c>
      <c r="G1540" s="8" t="s">
        <v>30</v>
      </c>
      <c r="H1540" s="39">
        <v>1</v>
      </c>
      <c r="I1540" s="10">
        <v>5.36</v>
      </c>
      <c r="J1540" s="8" t="s">
        <v>28</v>
      </c>
      <c r="K1540" s="29"/>
      <c r="L1540" s="29"/>
      <c r="M1540" s="29"/>
      <c r="N1540" s="29"/>
      <c r="O1540" s="25">
        <f t="shared" si="172"/>
        <v>-1</v>
      </c>
      <c r="P1540" s="25">
        <f t="shared" si="173"/>
        <v>-1</v>
      </c>
      <c r="Q1540" s="25">
        <f t="shared" si="174"/>
        <v>-1</v>
      </c>
      <c r="R1540" s="33">
        <f t="shared" si="175"/>
        <v>-1</v>
      </c>
      <c r="S1540" s="27">
        <f t="shared" si="179"/>
        <v>20.219999999999828</v>
      </c>
      <c r="T1540" s="27">
        <f t="shared" si="179"/>
        <v>-110.41000000000005</v>
      </c>
      <c r="U1540" s="27">
        <f t="shared" si="179"/>
        <v>-35.784999999999997</v>
      </c>
      <c r="V1540" s="27">
        <f t="shared" si="179"/>
        <v>58.128999999999948</v>
      </c>
      <c r="W1540" s="4" t="s">
        <v>2044</v>
      </c>
    </row>
    <row r="1541" spans="1:23" s="4" customFormat="1" ht="15" customHeight="1" x14ac:dyDescent="0.25">
      <c r="A1541" s="1"/>
      <c r="B1541" s="16">
        <v>44176</v>
      </c>
      <c r="C1541" s="8" t="s">
        <v>127</v>
      </c>
      <c r="D1541" s="8" t="s">
        <v>113</v>
      </c>
      <c r="E1541" s="9">
        <v>1</v>
      </c>
      <c r="F1541" s="8" t="s">
        <v>2048</v>
      </c>
      <c r="G1541" s="8" t="s">
        <v>30</v>
      </c>
      <c r="H1541" s="39">
        <v>10</v>
      </c>
      <c r="I1541" s="10">
        <v>1.97</v>
      </c>
      <c r="J1541" s="8" t="s">
        <v>33</v>
      </c>
      <c r="K1541" s="29"/>
      <c r="L1541" s="29"/>
      <c r="M1541" s="29"/>
      <c r="N1541" s="29"/>
      <c r="O1541" s="25">
        <f t="shared" si="172"/>
        <v>-10</v>
      </c>
      <c r="P1541" s="25">
        <f t="shared" si="173"/>
        <v>-10</v>
      </c>
      <c r="Q1541" s="25">
        <f t="shared" si="174"/>
        <v>-10</v>
      </c>
      <c r="R1541" s="33">
        <f t="shared" si="175"/>
        <v>-10</v>
      </c>
      <c r="S1541" s="27">
        <f t="shared" si="179"/>
        <v>10.219999999999828</v>
      </c>
      <c r="T1541" s="27">
        <f t="shared" si="179"/>
        <v>-120.41000000000005</v>
      </c>
      <c r="U1541" s="27">
        <f t="shared" si="179"/>
        <v>-45.784999999999997</v>
      </c>
      <c r="V1541" s="27">
        <f t="shared" si="179"/>
        <v>48.128999999999948</v>
      </c>
      <c r="W1541" s="4" t="s">
        <v>2047</v>
      </c>
    </row>
    <row r="1542" spans="1:23" s="4" customFormat="1" ht="15" customHeight="1" x14ac:dyDescent="0.25">
      <c r="A1542" s="1"/>
      <c r="B1542" s="16">
        <v>44176</v>
      </c>
      <c r="C1542" s="8" t="s">
        <v>127</v>
      </c>
      <c r="D1542" s="8" t="s">
        <v>113</v>
      </c>
      <c r="E1542" s="9">
        <v>7</v>
      </c>
      <c r="F1542" s="8" t="s">
        <v>2050</v>
      </c>
      <c r="G1542" s="8" t="s">
        <v>30</v>
      </c>
      <c r="H1542" s="39">
        <v>3</v>
      </c>
      <c r="I1542" s="10">
        <v>4.43</v>
      </c>
      <c r="J1542" s="8" t="s">
        <v>28</v>
      </c>
      <c r="K1542" s="29"/>
      <c r="L1542" s="29"/>
      <c r="M1542" s="29"/>
      <c r="N1542" s="29"/>
      <c r="O1542" s="25">
        <f t="shared" si="172"/>
        <v>-3</v>
      </c>
      <c r="P1542" s="25">
        <f t="shared" si="173"/>
        <v>-3</v>
      </c>
      <c r="Q1542" s="25">
        <f t="shared" si="174"/>
        <v>-3</v>
      </c>
      <c r="R1542" s="33">
        <f t="shared" si="175"/>
        <v>-3</v>
      </c>
      <c r="S1542" s="27">
        <f t="shared" si="179"/>
        <v>7.2199999999998283</v>
      </c>
      <c r="T1542" s="27">
        <f t="shared" si="179"/>
        <v>-123.41000000000005</v>
      </c>
      <c r="U1542" s="27">
        <f t="shared" si="179"/>
        <v>-48.784999999999997</v>
      </c>
      <c r="V1542" s="27">
        <f t="shared" si="179"/>
        <v>45.128999999999948</v>
      </c>
      <c r="W1542" s="4" t="s">
        <v>2049</v>
      </c>
    </row>
    <row r="1543" spans="1:23" s="4" customFormat="1" ht="15" customHeight="1" x14ac:dyDescent="0.25">
      <c r="A1543" s="1"/>
      <c r="B1543" s="16">
        <v>44176</v>
      </c>
      <c r="C1543" s="8" t="s">
        <v>127</v>
      </c>
      <c r="D1543" s="8" t="s">
        <v>113</v>
      </c>
      <c r="E1543" s="9">
        <v>7</v>
      </c>
      <c r="F1543" s="8" t="s">
        <v>2051</v>
      </c>
      <c r="G1543" s="8" t="s">
        <v>30</v>
      </c>
      <c r="H1543" s="39">
        <v>2</v>
      </c>
      <c r="I1543" s="10">
        <v>7.14</v>
      </c>
      <c r="J1543" s="8" t="s">
        <v>7</v>
      </c>
      <c r="K1543" s="29"/>
      <c r="L1543" s="29"/>
      <c r="M1543" s="29"/>
      <c r="N1543" s="29"/>
      <c r="O1543" s="25">
        <f t="shared" ref="O1543:O1797" si="180">IF(J1543&lt;&gt;0,(IF(G1543="Win",IF(J1543="1st",(K1543*H1543)-H1543,IF(J1543="Ref.",0,(-1*H1543))),IF(OR(J1543="1st",J1543="2nd",J1543="3rd"),(K1543*H1543)-H1543,IF(J1543="Ref.",0,(-1*H1543))))),0)</f>
        <v>-2</v>
      </c>
      <c r="P1543" s="25">
        <f t="shared" ref="P1543:P1797" si="181">IF(J1543&lt;&gt;0,(IF(G1543="Win",IF(J1543="1st",(L1543*H1543)-H1543,IF(J1543="Ref.",0,(-1*H1543))),IF(OR(J1543="1st",J1543="2nd",J1543="3rd"),(L1543*H1543)-H1543,IF(J1543="Ref.",0,(-1*H1543))))),0)</f>
        <v>-2</v>
      </c>
      <c r="Q1543" s="25">
        <f t="shared" ref="Q1543:Q1797" si="182">IF(J1543&lt;&gt;0,(IF(G1543="Win",IF(J1543="1st",(M1543*H1543)-H1543,IF(J1543="Ref.",0,(-1*H1543))),IF(J1543&lt;&gt;0,R1543,0))),0)</f>
        <v>-2</v>
      </c>
      <c r="R1543" s="33">
        <f t="shared" ref="R1543:R1797" si="183">IF(J1543&lt;&gt;0,(IF(G1543="Win",IF(J1543="1st",(N1543*H1543)-H1543,IF(J1543="Ref.",0,(-1*H1543))),IF(OR(J1543="1st",J1543="2nd",J1543="3rd"),(N1543*H1543)-H1543,IF(J1543="Ref.",0,(-1*H1543))))),0)</f>
        <v>-2</v>
      </c>
      <c r="S1543" s="27">
        <f t="shared" si="179"/>
        <v>5.2199999999998283</v>
      </c>
      <c r="T1543" s="27">
        <f t="shared" si="179"/>
        <v>-125.41000000000005</v>
      </c>
      <c r="U1543" s="27">
        <f t="shared" si="179"/>
        <v>-50.784999999999997</v>
      </c>
      <c r="V1543" s="27">
        <f t="shared" si="179"/>
        <v>43.128999999999948</v>
      </c>
      <c r="W1543" s="4" t="s">
        <v>2049</v>
      </c>
    </row>
    <row r="1544" spans="1:23" s="4" customFormat="1" ht="15" customHeight="1" x14ac:dyDescent="0.25">
      <c r="A1544" s="1"/>
      <c r="B1544" s="16">
        <v>44177</v>
      </c>
      <c r="C1544" s="8" t="s">
        <v>25</v>
      </c>
      <c r="D1544" s="8" t="s">
        <v>0</v>
      </c>
      <c r="E1544" s="9">
        <v>1</v>
      </c>
      <c r="F1544" s="8" t="s">
        <v>1857</v>
      </c>
      <c r="G1544" s="8" t="s">
        <v>30</v>
      </c>
      <c r="H1544" s="39">
        <v>8</v>
      </c>
      <c r="I1544" s="10">
        <v>1.77</v>
      </c>
      <c r="J1544" s="8" t="s">
        <v>14</v>
      </c>
      <c r="K1544" s="29">
        <v>2.8</v>
      </c>
      <c r="L1544" s="29">
        <v>2.2999999999999998</v>
      </c>
      <c r="M1544" s="29">
        <v>2.6</v>
      </c>
      <c r="N1544" s="29">
        <v>2.23</v>
      </c>
      <c r="O1544" s="25">
        <f t="shared" si="180"/>
        <v>14.399999999999999</v>
      </c>
      <c r="P1544" s="25">
        <f t="shared" si="181"/>
        <v>10.399999999999999</v>
      </c>
      <c r="Q1544" s="25">
        <f t="shared" si="182"/>
        <v>12.8</v>
      </c>
      <c r="R1544" s="33">
        <f t="shared" si="183"/>
        <v>9.84</v>
      </c>
      <c r="S1544" s="27">
        <f t="shared" si="179"/>
        <v>19.619999999999827</v>
      </c>
      <c r="T1544" s="27">
        <f t="shared" si="179"/>
        <v>-115.01000000000005</v>
      </c>
      <c r="U1544" s="27">
        <f t="shared" si="179"/>
        <v>-37.984999999999999</v>
      </c>
      <c r="V1544" s="27">
        <f t="shared" si="179"/>
        <v>52.968999999999951</v>
      </c>
      <c r="W1544" s="4" t="s">
        <v>2052</v>
      </c>
    </row>
    <row r="1545" spans="1:23" s="4" customFormat="1" ht="15" customHeight="1" x14ac:dyDescent="0.25">
      <c r="A1545" s="1"/>
      <c r="B1545" s="16">
        <v>44177</v>
      </c>
      <c r="C1545" s="8" t="s">
        <v>25</v>
      </c>
      <c r="D1545" s="8" t="s">
        <v>0</v>
      </c>
      <c r="E1545" s="9">
        <v>2</v>
      </c>
      <c r="F1545" s="8" t="s">
        <v>1042</v>
      </c>
      <c r="G1545" s="8" t="s">
        <v>30</v>
      </c>
      <c r="H1545" s="39">
        <v>10</v>
      </c>
      <c r="I1545" s="10">
        <v>2.67</v>
      </c>
      <c r="J1545" s="8" t="s">
        <v>7</v>
      </c>
      <c r="K1545" s="29"/>
      <c r="L1545" s="29"/>
      <c r="M1545" s="29"/>
      <c r="N1545" s="29"/>
      <c r="O1545" s="25">
        <f t="shared" si="180"/>
        <v>-10</v>
      </c>
      <c r="P1545" s="25">
        <f t="shared" si="181"/>
        <v>-10</v>
      </c>
      <c r="Q1545" s="25">
        <f t="shared" si="182"/>
        <v>-10</v>
      </c>
      <c r="R1545" s="33">
        <f t="shared" si="183"/>
        <v>-10</v>
      </c>
      <c r="S1545" s="27">
        <f t="shared" ref="S1545:V1560" si="184">O1545+S1544</f>
        <v>9.6199999999998269</v>
      </c>
      <c r="T1545" s="27">
        <f t="shared" si="184"/>
        <v>-125.01000000000005</v>
      </c>
      <c r="U1545" s="27">
        <f t="shared" si="184"/>
        <v>-47.984999999999999</v>
      </c>
      <c r="V1545" s="27">
        <f t="shared" si="184"/>
        <v>42.968999999999951</v>
      </c>
      <c r="W1545" s="4" t="s">
        <v>2053</v>
      </c>
    </row>
    <row r="1546" spans="1:23" s="4" customFormat="1" ht="15" customHeight="1" x14ac:dyDescent="0.25">
      <c r="A1546" s="1"/>
      <c r="B1546" s="16">
        <v>44177</v>
      </c>
      <c r="C1546" s="8" t="s">
        <v>25</v>
      </c>
      <c r="D1546" s="8" t="s">
        <v>0</v>
      </c>
      <c r="E1546" s="9">
        <v>2</v>
      </c>
      <c r="F1546" s="8" t="s">
        <v>1285</v>
      </c>
      <c r="G1546" s="8" t="s">
        <v>30</v>
      </c>
      <c r="H1546" s="39">
        <v>1.5</v>
      </c>
      <c r="I1546" s="10">
        <v>6.15</v>
      </c>
      <c r="J1546" s="8" t="s">
        <v>28</v>
      </c>
      <c r="K1546" s="29"/>
      <c r="L1546" s="29"/>
      <c r="M1546" s="29"/>
      <c r="N1546" s="29"/>
      <c r="O1546" s="25">
        <f t="shared" si="180"/>
        <v>-1.5</v>
      </c>
      <c r="P1546" s="25">
        <f t="shared" si="181"/>
        <v>-1.5</v>
      </c>
      <c r="Q1546" s="25">
        <f t="shared" si="182"/>
        <v>-1.5</v>
      </c>
      <c r="R1546" s="33">
        <f t="shared" si="183"/>
        <v>-1.5</v>
      </c>
      <c r="S1546" s="27">
        <f t="shared" si="184"/>
        <v>8.1199999999998269</v>
      </c>
      <c r="T1546" s="27">
        <f t="shared" si="184"/>
        <v>-126.51000000000005</v>
      </c>
      <c r="U1546" s="27">
        <f t="shared" si="184"/>
        <v>-49.484999999999999</v>
      </c>
      <c r="V1546" s="27">
        <f t="shared" si="184"/>
        <v>41.468999999999951</v>
      </c>
      <c r="W1546" s="4" t="s">
        <v>2053</v>
      </c>
    </row>
    <row r="1547" spans="1:23" s="4" customFormat="1" ht="15" customHeight="1" x14ac:dyDescent="0.25">
      <c r="A1547" s="1"/>
      <c r="B1547" s="16">
        <v>44177</v>
      </c>
      <c r="C1547" s="8" t="s">
        <v>25</v>
      </c>
      <c r="D1547" s="8" t="s">
        <v>0</v>
      </c>
      <c r="E1547" s="9">
        <v>4</v>
      </c>
      <c r="F1547" s="8" t="s">
        <v>1971</v>
      </c>
      <c r="G1547" s="8" t="s">
        <v>30</v>
      </c>
      <c r="H1547" s="39">
        <v>4</v>
      </c>
      <c r="I1547" s="10">
        <v>3.12</v>
      </c>
      <c r="J1547" s="8" t="s">
        <v>7</v>
      </c>
      <c r="K1547" s="29"/>
      <c r="L1547" s="29"/>
      <c r="M1547" s="29"/>
      <c r="N1547" s="29"/>
      <c r="O1547" s="25">
        <f t="shared" si="180"/>
        <v>-4</v>
      </c>
      <c r="P1547" s="25">
        <f t="shared" si="181"/>
        <v>-4</v>
      </c>
      <c r="Q1547" s="25">
        <f t="shared" si="182"/>
        <v>-4</v>
      </c>
      <c r="R1547" s="33">
        <f t="shared" si="183"/>
        <v>-4</v>
      </c>
      <c r="S1547" s="27">
        <f t="shared" si="184"/>
        <v>4.1199999999998269</v>
      </c>
      <c r="T1547" s="27">
        <f t="shared" si="184"/>
        <v>-130.51000000000005</v>
      </c>
      <c r="U1547" s="27">
        <f t="shared" si="184"/>
        <v>-53.484999999999999</v>
      </c>
      <c r="V1547" s="27">
        <f t="shared" si="184"/>
        <v>37.468999999999951</v>
      </c>
      <c r="W1547" s="4" t="s">
        <v>2054</v>
      </c>
    </row>
    <row r="1548" spans="1:23" s="4" customFormat="1" ht="15" customHeight="1" x14ac:dyDescent="0.25">
      <c r="A1548" s="1"/>
      <c r="B1548" s="16">
        <v>44177</v>
      </c>
      <c r="C1548" s="8" t="s">
        <v>25</v>
      </c>
      <c r="D1548" s="8" t="s">
        <v>0</v>
      </c>
      <c r="E1548" s="9">
        <v>4</v>
      </c>
      <c r="F1548" s="8" t="s">
        <v>1972</v>
      </c>
      <c r="G1548" s="8" t="s">
        <v>30</v>
      </c>
      <c r="H1548" s="39">
        <v>1</v>
      </c>
      <c r="I1548" s="10">
        <v>13</v>
      </c>
      <c r="J1548" s="8" t="s">
        <v>28</v>
      </c>
      <c r="K1548" s="29"/>
      <c r="L1548" s="29"/>
      <c r="M1548" s="29"/>
      <c r="N1548" s="29"/>
      <c r="O1548" s="25">
        <f t="shared" si="180"/>
        <v>-1</v>
      </c>
      <c r="P1548" s="25">
        <f t="shared" si="181"/>
        <v>-1</v>
      </c>
      <c r="Q1548" s="25">
        <f t="shared" si="182"/>
        <v>-1</v>
      </c>
      <c r="R1548" s="33">
        <f t="shared" si="183"/>
        <v>-1</v>
      </c>
      <c r="S1548" s="27">
        <f t="shared" si="184"/>
        <v>3.1199999999998269</v>
      </c>
      <c r="T1548" s="27">
        <f t="shared" si="184"/>
        <v>-131.51000000000005</v>
      </c>
      <c r="U1548" s="27">
        <f t="shared" si="184"/>
        <v>-54.484999999999999</v>
      </c>
      <c r="V1548" s="27">
        <f t="shared" si="184"/>
        <v>36.468999999999951</v>
      </c>
      <c r="W1548" s="4" t="s">
        <v>2054</v>
      </c>
    </row>
    <row r="1549" spans="1:23" s="4" customFormat="1" ht="15" customHeight="1" x14ac:dyDescent="0.25">
      <c r="A1549" s="1"/>
      <c r="B1549" s="16">
        <v>44177</v>
      </c>
      <c r="C1549" s="8" t="s">
        <v>25</v>
      </c>
      <c r="D1549" s="8" t="s">
        <v>0</v>
      </c>
      <c r="E1549" s="9">
        <v>4</v>
      </c>
      <c r="F1549" s="8" t="s">
        <v>2055</v>
      </c>
      <c r="G1549" s="8" t="s">
        <v>30</v>
      </c>
      <c r="H1549" s="39">
        <v>1</v>
      </c>
      <c r="I1549" s="10">
        <v>17</v>
      </c>
      <c r="J1549" s="8" t="s">
        <v>28</v>
      </c>
      <c r="K1549" s="29"/>
      <c r="L1549" s="29"/>
      <c r="M1549" s="29"/>
      <c r="N1549" s="29"/>
      <c r="O1549" s="25">
        <f t="shared" si="180"/>
        <v>-1</v>
      </c>
      <c r="P1549" s="25">
        <f t="shared" si="181"/>
        <v>-1</v>
      </c>
      <c r="Q1549" s="25">
        <f t="shared" si="182"/>
        <v>-1</v>
      </c>
      <c r="R1549" s="33">
        <f t="shared" si="183"/>
        <v>-1</v>
      </c>
      <c r="S1549" s="27">
        <f t="shared" si="184"/>
        <v>2.1199999999998269</v>
      </c>
      <c r="T1549" s="27">
        <f t="shared" si="184"/>
        <v>-132.51000000000005</v>
      </c>
      <c r="U1549" s="27">
        <f t="shared" si="184"/>
        <v>-55.484999999999999</v>
      </c>
      <c r="V1549" s="27">
        <f t="shared" si="184"/>
        <v>35.468999999999951</v>
      </c>
      <c r="W1549" s="4" t="s">
        <v>2054</v>
      </c>
    </row>
    <row r="1550" spans="1:23" s="4" customFormat="1" ht="15" customHeight="1" x14ac:dyDescent="0.25">
      <c r="A1550" s="1"/>
      <c r="B1550" s="16">
        <v>44177</v>
      </c>
      <c r="C1550" s="8" t="s">
        <v>25</v>
      </c>
      <c r="D1550" s="8" t="s">
        <v>0</v>
      </c>
      <c r="E1550" s="9">
        <v>8</v>
      </c>
      <c r="F1550" s="8" t="s">
        <v>764</v>
      </c>
      <c r="G1550" s="8" t="s">
        <v>30</v>
      </c>
      <c r="H1550" s="39">
        <v>8</v>
      </c>
      <c r="I1550" s="10">
        <v>2.2999999999999998</v>
      </c>
      <c r="J1550" s="8" t="s">
        <v>7</v>
      </c>
      <c r="K1550" s="29"/>
      <c r="L1550" s="29"/>
      <c r="M1550" s="29"/>
      <c r="N1550" s="29"/>
      <c r="O1550" s="25">
        <f t="shared" si="180"/>
        <v>-8</v>
      </c>
      <c r="P1550" s="25">
        <f t="shared" si="181"/>
        <v>-8</v>
      </c>
      <c r="Q1550" s="25">
        <f t="shared" si="182"/>
        <v>-8</v>
      </c>
      <c r="R1550" s="33">
        <f t="shared" si="183"/>
        <v>-8</v>
      </c>
      <c r="S1550" s="27">
        <f t="shared" si="184"/>
        <v>-5.8800000000001731</v>
      </c>
      <c r="T1550" s="27">
        <f t="shared" si="184"/>
        <v>-140.51000000000005</v>
      </c>
      <c r="U1550" s="27">
        <f t="shared" si="184"/>
        <v>-63.484999999999999</v>
      </c>
      <c r="V1550" s="27">
        <f t="shared" si="184"/>
        <v>27.468999999999951</v>
      </c>
      <c r="W1550" s="4" t="s">
        <v>2056</v>
      </c>
    </row>
    <row r="1551" spans="1:23" s="4" customFormat="1" ht="15" customHeight="1" x14ac:dyDescent="0.25">
      <c r="A1551" s="1"/>
      <c r="B1551" s="16">
        <v>44177</v>
      </c>
      <c r="C1551" s="8" t="s">
        <v>25</v>
      </c>
      <c r="D1551" s="8" t="s">
        <v>0</v>
      </c>
      <c r="E1551" s="9">
        <v>8</v>
      </c>
      <c r="F1551" s="8" t="s">
        <v>1119</v>
      </c>
      <c r="G1551" s="8" t="s">
        <v>30</v>
      </c>
      <c r="H1551" s="39">
        <v>2</v>
      </c>
      <c r="I1551" s="10">
        <v>10</v>
      </c>
      <c r="J1551" s="8" t="s">
        <v>28</v>
      </c>
      <c r="K1551" s="29"/>
      <c r="L1551" s="29"/>
      <c r="M1551" s="29"/>
      <c r="N1551" s="29"/>
      <c r="O1551" s="25">
        <f t="shared" si="180"/>
        <v>-2</v>
      </c>
      <c r="P1551" s="25">
        <f t="shared" si="181"/>
        <v>-2</v>
      </c>
      <c r="Q1551" s="25">
        <f t="shared" si="182"/>
        <v>-2</v>
      </c>
      <c r="R1551" s="33">
        <f t="shared" si="183"/>
        <v>-2</v>
      </c>
      <c r="S1551" s="27">
        <f t="shared" si="184"/>
        <v>-7.8800000000001731</v>
      </c>
      <c r="T1551" s="27">
        <f t="shared" si="184"/>
        <v>-142.51000000000005</v>
      </c>
      <c r="U1551" s="27">
        <f t="shared" si="184"/>
        <v>-65.484999999999999</v>
      </c>
      <c r="V1551" s="27">
        <f t="shared" si="184"/>
        <v>25.468999999999951</v>
      </c>
      <c r="W1551" s="4" t="s">
        <v>2056</v>
      </c>
    </row>
    <row r="1552" spans="1:23" s="4" customFormat="1" ht="15" customHeight="1" x14ac:dyDescent="0.25">
      <c r="A1552" s="1"/>
      <c r="B1552" s="16">
        <v>44177</v>
      </c>
      <c r="C1552" s="8" t="s">
        <v>25</v>
      </c>
      <c r="D1552" s="8" t="s">
        <v>0</v>
      </c>
      <c r="E1552" s="9">
        <v>9</v>
      </c>
      <c r="F1552" s="8" t="s">
        <v>652</v>
      </c>
      <c r="G1552" s="8" t="s">
        <v>30</v>
      </c>
      <c r="H1552" s="39">
        <v>2</v>
      </c>
      <c r="I1552" s="10">
        <v>4.83</v>
      </c>
      <c r="J1552" s="8" t="s">
        <v>28</v>
      </c>
      <c r="K1552" s="29"/>
      <c r="L1552" s="29"/>
      <c r="M1552" s="29"/>
      <c r="N1552" s="29"/>
      <c r="O1552" s="25">
        <f t="shared" si="180"/>
        <v>-2</v>
      </c>
      <c r="P1552" s="25">
        <f t="shared" si="181"/>
        <v>-2</v>
      </c>
      <c r="Q1552" s="25">
        <f t="shared" si="182"/>
        <v>-2</v>
      </c>
      <c r="R1552" s="33">
        <f t="shared" si="183"/>
        <v>-2</v>
      </c>
      <c r="S1552" s="27">
        <f t="shared" si="184"/>
        <v>-9.8800000000001731</v>
      </c>
      <c r="T1552" s="27">
        <f t="shared" si="184"/>
        <v>-144.51000000000005</v>
      </c>
      <c r="U1552" s="27">
        <f t="shared" si="184"/>
        <v>-67.484999999999999</v>
      </c>
      <c r="V1552" s="27">
        <f t="shared" si="184"/>
        <v>23.468999999999951</v>
      </c>
      <c r="W1552" s="4" t="s">
        <v>2057</v>
      </c>
    </row>
    <row r="1553" spans="1:23" s="4" customFormat="1" ht="15" customHeight="1" x14ac:dyDescent="0.25">
      <c r="A1553" s="1"/>
      <c r="B1553" s="16">
        <v>44177</v>
      </c>
      <c r="C1553" s="8" t="s">
        <v>25</v>
      </c>
      <c r="D1553" s="8" t="s">
        <v>65</v>
      </c>
      <c r="E1553" s="9">
        <v>3</v>
      </c>
      <c r="F1553" s="8" t="s">
        <v>2059</v>
      </c>
      <c r="G1553" s="8" t="s">
        <v>30</v>
      </c>
      <c r="H1553" s="39">
        <v>2</v>
      </c>
      <c r="I1553" s="10">
        <v>4.29</v>
      </c>
      <c r="J1553" s="8" t="s">
        <v>33</v>
      </c>
      <c r="K1553" s="29"/>
      <c r="L1553" s="29"/>
      <c r="M1553" s="29"/>
      <c r="N1553" s="29"/>
      <c r="O1553" s="25">
        <f t="shared" si="180"/>
        <v>-2</v>
      </c>
      <c r="P1553" s="25">
        <f t="shared" si="181"/>
        <v>-2</v>
      </c>
      <c r="Q1553" s="25">
        <f t="shared" si="182"/>
        <v>-2</v>
      </c>
      <c r="R1553" s="33">
        <f t="shared" si="183"/>
        <v>-2</v>
      </c>
      <c r="S1553" s="27">
        <f t="shared" si="184"/>
        <v>-11.880000000000173</v>
      </c>
      <c r="T1553" s="27">
        <f t="shared" si="184"/>
        <v>-146.51000000000005</v>
      </c>
      <c r="U1553" s="27">
        <f t="shared" si="184"/>
        <v>-69.484999999999999</v>
      </c>
      <c r="V1553" s="27">
        <f t="shared" si="184"/>
        <v>21.468999999999951</v>
      </c>
      <c r="W1553" s="4" t="s">
        <v>2058</v>
      </c>
    </row>
    <row r="1554" spans="1:23" s="4" customFormat="1" ht="15" customHeight="1" x14ac:dyDescent="0.25">
      <c r="A1554" s="1"/>
      <c r="B1554" s="16">
        <v>44177</v>
      </c>
      <c r="C1554" s="8" t="s">
        <v>25</v>
      </c>
      <c r="D1554" s="8" t="s">
        <v>65</v>
      </c>
      <c r="E1554" s="9">
        <v>4</v>
      </c>
      <c r="F1554" s="8" t="s">
        <v>2061</v>
      </c>
      <c r="G1554" s="8" t="s">
        <v>30</v>
      </c>
      <c r="H1554" s="39">
        <v>4</v>
      </c>
      <c r="I1554" s="10">
        <v>1.68</v>
      </c>
      <c r="J1554" s="8" t="s">
        <v>14</v>
      </c>
      <c r="K1554" s="29">
        <v>2.35</v>
      </c>
      <c r="L1554" s="29">
        <v>1.9</v>
      </c>
      <c r="M1554" s="29">
        <v>1.9</v>
      </c>
      <c r="N1554" s="29">
        <v>1.98</v>
      </c>
      <c r="O1554" s="25">
        <f t="shared" si="180"/>
        <v>5.4</v>
      </c>
      <c r="P1554" s="25">
        <f t="shared" si="181"/>
        <v>3.5999999999999996</v>
      </c>
      <c r="Q1554" s="25">
        <f t="shared" si="182"/>
        <v>3.5999999999999996</v>
      </c>
      <c r="R1554" s="33">
        <f t="shared" si="183"/>
        <v>3.92</v>
      </c>
      <c r="S1554" s="27">
        <f t="shared" si="184"/>
        <v>-6.4800000000001727</v>
      </c>
      <c r="T1554" s="27">
        <f t="shared" si="184"/>
        <v>-142.91000000000005</v>
      </c>
      <c r="U1554" s="27">
        <f t="shared" si="184"/>
        <v>-65.885000000000005</v>
      </c>
      <c r="V1554" s="27">
        <f t="shared" si="184"/>
        <v>25.388999999999953</v>
      </c>
      <c r="W1554" s="4" t="s">
        <v>2060</v>
      </c>
    </row>
    <row r="1555" spans="1:23" s="4" customFormat="1" ht="15" customHeight="1" x14ac:dyDescent="0.25">
      <c r="A1555" s="1"/>
      <c r="B1555" s="16">
        <v>44177</v>
      </c>
      <c r="C1555" s="8" t="s">
        <v>25</v>
      </c>
      <c r="D1555" s="8" t="s">
        <v>65</v>
      </c>
      <c r="E1555" s="9">
        <v>8</v>
      </c>
      <c r="F1555" s="8" t="s">
        <v>1213</v>
      </c>
      <c r="G1555" s="8" t="s">
        <v>30</v>
      </c>
      <c r="H1555" s="39">
        <v>4</v>
      </c>
      <c r="I1555" s="10">
        <v>2.17</v>
      </c>
      <c r="J1555" s="8" t="s">
        <v>7</v>
      </c>
      <c r="K1555" s="29"/>
      <c r="L1555" s="29"/>
      <c r="M1555" s="29"/>
      <c r="N1555" s="29"/>
      <c r="O1555" s="25">
        <f t="shared" si="180"/>
        <v>-4</v>
      </c>
      <c r="P1555" s="25">
        <f t="shared" si="181"/>
        <v>-4</v>
      </c>
      <c r="Q1555" s="25">
        <f t="shared" si="182"/>
        <v>-4</v>
      </c>
      <c r="R1555" s="33">
        <f t="shared" si="183"/>
        <v>-4</v>
      </c>
      <c r="S1555" s="27">
        <f t="shared" si="184"/>
        <v>-10.480000000000173</v>
      </c>
      <c r="T1555" s="27">
        <f t="shared" si="184"/>
        <v>-146.91000000000005</v>
      </c>
      <c r="U1555" s="27">
        <f t="shared" si="184"/>
        <v>-69.885000000000005</v>
      </c>
      <c r="V1555" s="27">
        <f t="shared" si="184"/>
        <v>21.388999999999953</v>
      </c>
      <c r="W1555" s="4" t="s">
        <v>2062</v>
      </c>
    </row>
    <row r="1556" spans="1:23" s="4" customFormat="1" ht="15" customHeight="1" x14ac:dyDescent="0.25">
      <c r="A1556" s="1"/>
      <c r="B1556" s="16">
        <v>44177</v>
      </c>
      <c r="C1556" s="8" t="s">
        <v>25</v>
      </c>
      <c r="D1556" s="8" t="s">
        <v>65</v>
      </c>
      <c r="E1556" s="9">
        <v>8</v>
      </c>
      <c r="F1556" s="8" t="s">
        <v>2063</v>
      </c>
      <c r="G1556" s="8" t="s">
        <v>30</v>
      </c>
      <c r="H1556" s="39">
        <v>2</v>
      </c>
      <c r="I1556" s="10">
        <v>5.18</v>
      </c>
      <c r="J1556" s="8" t="s">
        <v>33</v>
      </c>
      <c r="K1556" s="29"/>
      <c r="L1556" s="29"/>
      <c r="M1556" s="29"/>
      <c r="N1556" s="29"/>
      <c r="O1556" s="25">
        <f t="shared" si="180"/>
        <v>-2</v>
      </c>
      <c r="P1556" s="25">
        <f t="shared" si="181"/>
        <v>-2</v>
      </c>
      <c r="Q1556" s="25">
        <f t="shared" si="182"/>
        <v>-2</v>
      </c>
      <c r="R1556" s="33">
        <f t="shared" si="183"/>
        <v>-2</v>
      </c>
      <c r="S1556" s="27">
        <f t="shared" si="184"/>
        <v>-12.480000000000173</v>
      </c>
      <c r="T1556" s="27">
        <f t="shared" si="184"/>
        <v>-148.91000000000005</v>
      </c>
      <c r="U1556" s="27">
        <f t="shared" si="184"/>
        <v>-71.885000000000005</v>
      </c>
      <c r="V1556" s="27">
        <f t="shared" si="184"/>
        <v>19.388999999999953</v>
      </c>
      <c r="W1556" s="4" t="s">
        <v>2062</v>
      </c>
    </row>
    <row r="1557" spans="1:23" s="4" customFormat="1" ht="15" customHeight="1" x14ac:dyDescent="0.25">
      <c r="A1557" s="1"/>
      <c r="B1557" s="16">
        <v>44178</v>
      </c>
      <c r="C1557" s="8" t="s">
        <v>35</v>
      </c>
      <c r="D1557" s="8" t="s">
        <v>36</v>
      </c>
      <c r="E1557" s="9">
        <v>3</v>
      </c>
      <c r="F1557" s="8" t="s">
        <v>2040</v>
      </c>
      <c r="G1557" s="8" t="s">
        <v>30</v>
      </c>
      <c r="H1557" s="39">
        <v>2</v>
      </c>
      <c r="I1557" s="10">
        <v>2.27</v>
      </c>
      <c r="J1557" s="8" t="s">
        <v>14</v>
      </c>
      <c r="K1557" s="29">
        <v>3.7</v>
      </c>
      <c r="L1557" s="29">
        <v>3.9</v>
      </c>
      <c r="M1557" s="29">
        <v>4.2</v>
      </c>
      <c r="N1557" s="29">
        <v>4.1399999999999997</v>
      </c>
      <c r="O1557" s="25">
        <f t="shared" si="180"/>
        <v>5.4</v>
      </c>
      <c r="P1557" s="25">
        <f t="shared" si="181"/>
        <v>5.8</v>
      </c>
      <c r="Q1557" s="25">
        <f t="shared" si="182"/>
        <v>6.4</v>
      </c>
      <c r="R1557" s="33">
        <f t="shared" si="183"/>
        <v>6.2799999999999994</v>
      </c>
      <c r="S1557" s="27">
        <f t="shared" si="184"/>
        <v>-7.0800000000001724</v>
      </c>
      <c r="T1557" s="27">
        <f t="shared" si="184"/>
        <v>-143.11000000000004</v>
      </c>
      <c r="U1557" s="27">
        <f t="shared" si="184"/>
        <v>-65.484999999999999</v>
      </c>
      <c r="V1557" s="27">
        <f t="shared" si="184"/>
        <v>25.668999999999954</v>
      </c>
      <c r="W1557" s="4" t="s">
        <v>2064</v>
      </c>
    </row>
    <row r="1558" spans="1:23" s="4" customFormat="1" ht="15" customHeight="1" x14ac:dyDescent="0.25">
      <c r="A1558" s="1"/>
      <c r="B1558" s="16">
        <v>44181</v>
      </c>
      <c r="C1558" s="8" t="s">
        <v>27</v>
      </c>
      <c r="D1558" s="8" t="s">
        <v>0</v>
      </c>
      <c r="E1558" s="9">
        <v>1</v>
      </c>
      <c r="F1558" s="8" t="s">
        <v>1041</v>
      </c>
      <c r="G1558" s="8" t="s">
        <v>30</v>
      </c>
      <c r="H1558" s="39">
        <v>5</v>
      </c>
      <c r="I1558" s="10">
        <v>4.38</v>
      </c>
      <c r="J1558" s="8" t="s">
        <v>7</v>
      </c>
      <c r="K1558" s="29"/>
      <c r="L1558" s="29"/>
      <c r="M1558" s="29"/>
      <c r="N1558" s="29"/>
      <c r="O1558" s="25">
        <f t="shared" si="180"/>
        <v>-5</v>
      </c>
      <c r="P1558" s="25">
        <f t="shared" si="181"/>
        <v>-5</v>
      </c>
      <c r="Q1558" s="25">
        <f t="shared" si="182"/>
        <v>-5</v>
      </c>
      <c r="R1558" s="33">
        <f t="shared" si="183"/>
        <v>-5</v>
      </c>
      <c r="S1558" s="27">
        <f t="shared" si="184"/>
        <v>-12.080000000000172</v>
      </c>
      <c r="T1558" s="27">
        <f t="shared" si="184"/>
        <v>-148.11000000000004</v>
      </c>
      <c r="U1558" s="27">
        <f t="shared" si="184"/>
        <v>-70.484999999999999</v>
      </c>
      <c r="V1558" s="27">
        <f t="shared" si="184"/>
        <v>20.668999999999954</v>
      </c>
      <c r="W1558" s="4" t="s">
        <v>2065</v>
      </c>
    </row>
    <row r="1559" spans="1:23" s="4" customFormat="1" ht="15" customHeight="1" x14ac:dyDescent="0.25">
      <c r="A1559" s="1"/>
      <c r="B1559" s="16">
        <v>44181</v>
      </c>
      <c r="C1559" s="8" t="s">
        <v>27</v>
      </c>
      <c r="D1559" s="8" t="s">
        <v>0</v>
      </c>
      <c r="E1559" s="9">
        <v>1</v>
      </c>
      <c r="F1559" s="8" t="s">
        <v>1212</v>
      </c>
      <c r="G1559" s="8" t="s">
        <v>30</v>
      </c>
      <c r="H1559" s="39">
        <v>5</v>
      </c>
      <c r="I1559" s="10">
        <v>4.38</v>
      </c>
      <c r="J1559" s="8" t="s">
        <v>28</v>
      </c>
      <c r="K1559" s="29"/>
      <c r="L1559" s="29"/>
      <c r="M1559" s="29"/>
      <c r="N1559" s="29"/>
      <c r="O1559" s="25">
        <f t="shared" si="180"/>
        <v>-5</v>
      </c>
      <c r="P1559" s="25">
        <f t="shared" si="181"/>
        <v>-5</v>
      </c>
      <c r="Q1559" s="25">
        <f t="shared" si="182"/>
        <v>-5</v>
      </c>
      <c r="R1559" s="33">
        <f t="shared" si="183"/>
        <v>-5</v>
      </c>
      <c r="S1559" s="27">
        <f t="shared" si="184"/>
        <v>-17.080000000000172</v>
      </c>
      <c r="T1559" s="27">
        <f t="shared" si="184"/>
        <v>-153.11000000000004</v>
      </c>
      <c r="U1559" s="27">
        <f t="shared" si="184"/>
        <v>-75.484999999999999</v>
      </c>
      <c r="V1559" s="27">
        <f t="shared" si="184"/>
        <v>15.668999999999954</v>
      </c>
      <c r="W1559" s="4" t="s">
        <v>2065</v>
      </c>
    </row>
    <row r="1560" spans="1:23" s="4" customFormat="1" ht="15" customHeight="1" x14ac:dyDescent="0.25">
      <c r="A1560" s="1"/>
      <c r="B1560" s="16">
        <v>44181</v>
      </c>
      <c r="C1560" s="8" t="s">
        <v>27</v>
      </c>
      <c r="D1560" s="8" t="s">
        <v>0</v>
      </c>
      <c r="E1560" s="9">
        <v>2</v>
      </c>
      <c r="F1560" s="8" t="s">
        <v>2006</v>
      </c>
      <c r="G1560" s="8" t="s">
        <v>30</v>
      </c>
      <c r="H1560" s="39">
        <v>2</v>
      </c>
      <c r="I1560" s="10">
        <v>13</v>
      </c>
      <c r="J1560" s="8" t="s">
        <v>28</v>
      </c>
      <c r="K1560" s="29"/>
      <c r="L1560" s="29"/>
      <c r="M1560" s="29"/>
      <c r="N1560" s="29"/>
      <c r="O1560" s="25">
        <f t="shared" si="180"/>
        <v>-2</v>
      </c>
      <c r="P1560" s="25">
        <f t="shared" si="181"/>
        <v>-2</v>
      </c>
      <c r="Q1560" s="25">
        <f t="shared" si="182"/>
        <v>-2</v>
      </c>
      <c r="R1560" s="33">
        <f t="shared" si="183"/>
        <v>-2</v>
      </c>
      <c r="S1560" s="27">
        <f t="shared" si="184"/>
        <v>-19.080000000000172</v>
      </c>
      <c r="T1560" s="27">
        <f t="shared" si="184"/>
        <v>-155.11000000000004</v>
      </c>
      <c r="U1560" s="27">
        <f t="shared" si="184"/>
        <v>-77.484999999999999</v>
      </c>
      <c r="V1560" s="27">
        <f t="shared" si="184"/>
        <v>13.668999999999954</v>
      </c>
      <c r="W1560" s="4" t="s">
        <v>2066</v>
      </c>
    </row>
    <row r="1561" spans="1:23" s="4" customFormat="1" ht="15" customHeight="1" x14ac:dyDescent="0.25">
      <c r="A1561" s="1"/>
      <c r="B1561" s="16">
        <v>44181</v>
      </c>
      <c r="C1561" s="8" t="s">
        <v>27</v>
      </c>
      <c r="D1561" s="8" t="s">
        <v>0</v>
      </c>
      <c r="E1561" s="9">
        <v>2</v>
      </c>
      <c r="F1561" s="8" t="s">
        <v>2067</v>
      </c>
      <c r="G1561" s="8" t="s">
        <v>30</v>
      </c>
      <c r="H1561" s="39">
        <v>1</v>
      </c>
      <c r="I1561" s="10">
        <v>6.76</v>
      </c>
      <c r="J1561" s="8" t="s">
        <v>7</v>
      </c>
      <c r="K1561" s="29"/>
      <c r="L1561" s="29"/>
      <c r="M1561" s="29"/>
      <c r="N1561" s="29"/>
      <c r="O1561" s="25">
        <f t="shared" si="180"/>
        <v>-1</v>
      </c>
      <c r="P1561" s="25">
        <f t="shared" si="181"/>
        <v>-1</v>
      </c>
      <c r="Q1561" s="25">
        <f t="shared" si="182"/>
        <v>-1</v>
      </c>
      <c r="R1561" s="33">
        <f t="shared" si="183"/>
        <v>-1</v>
      </c>
      <c r="S1561" s="27">
        <f t="shared" ref="S1561:V1576" si="185">O1561+S1560</f>
        <v>-20.080000000000172</v>
      </c>
      <c r="T1561" s="27">
        <f t="shared" si="185"/>
        <v>-156.11000000000004</v>
      </c>
      <c r="U1561" s="27">
        <f t="shared" si="185"/>
        <v>-78.484999999999999</v>
      </c>
      <c r="V1561" s="27">
        <f t="shared" si="185"/>
        <v>12.668999999999954</v>
      </c>
      <c r="W1561" s="4" t="s">
        <v>2066</v>
      </c>
    </row>
    <row r="1562" spans="1:23" s="4" customFormat="1" ht="15" customHeight="1" x14ac:dyDescent="0.25">
      <c r="A1562" s="1"/>
      <c r="B1562" s="16">
        <v>44181</v>
      </c>
      <c r="C1562" s="8" t="s">
        <v>27</v>
      </c>
      <c r="D1562" s="8" t="s">
        <v>0</v>
      </c>
      <c r="E1562" s="9">
        <v>2</v>
      </c>
      <c r="F1562" s="8" t="s">
        <v>2019</v>
      </c>
      <c r="G1562" s="8" t="s">
        <v>30</v>
      </c>
      <c r="H1562" s="39">
        <v>1</v>
      </c>
      <c r="I1562" s="10">
        <v>7.99</v>
      </c>
      <c r="J1562" s="8" t="s">
        <v>33</v>
      </c>
      <c r="K1562" s="29"/>
      <c r="L1562" s="29"/>
      <c r="M1562" s="29"/>
      <c r="N1562" s="29"/>
      <c r="O1562" s="25">
        <f t="shared" si="180"/>
        <v>-1</v>
      </c>
      <c r="P1562" s="25">
        <f t="shared" si="181"/>
        <v>-1</v>
      </c>
      <c r="Q1562" s="25">
        <f t="shared" si="182"/>
        <v>-1</v>
      </c>
      <c r="R1562" s="33">
        <f t="shared" si="183"/>
        <v>-1</v>
      </c>
      <c r="S1562" s="27">
        <f t="shared" si="185"/>
        <v>-21.080000000000172</v>
      </c>
      <c r="T1562" s="27">
        <f t="shared" si="185"/>
        <v>-157.11000000000004</v>
      </c>
      <c r="U1562" s="27">
        <f t="shared" si="185"/>
        <v>-79.484999999999999</v>
      </c>
      <c r="V1562" s="27">
        <f t="shared" si="185"/>
        <v>11.668999999999954</v>
      </c>
      <c r="W1562" s="4" t="s">
        <v>2066</v>
      </c>
    </row>
    <row r="1563" spans="1:23" s="4" customFormat="1" ht="15" customHeight="1" x14ac:dyDescent="0.25">
      <c r="A1563" s="1"/>
      <c r="B1563" s="16">
        <v>44181</v>
      </c>
      <c r="C1563" s="8" t="s">
        <v>27</v>
      </c>
      <c r="D1563" s="8" t="s">
        <v>0</v>
      </c>
      <c r="E1563" s="9">
        <v>4</v>
      </c>
      <c r="F1563" s="8" t="s">
        <v>1359</v>
      </c>
      <c r="G1563" s="8" t="s">
        <v>30</v>
      </c>
      <c r="H1563" s="39">
        <v>2</v>
      </c>
      <c r="I1563" s="10">
        <v>4.1100000000000003</v>
      </c>
      <c r="J1563" s="8" t="s">
        <v>33</v>
      </c>
      <c r="K1563" s="29"/>
      <c r="L1563" s="29"/>
      <c r="M1563" s="29"/>
      <c r="N1563" s="29"/>
      <c r="O1563" s="25">
        <f t="shared" si="180"/>
        <v>-2</v>
      </c>
      <c r="P1563" s="25">
        <f t="shared" si="181"/>
        <v>-2</v>
      </c>
      <c r="Q1563" s="25">
        <f t="shared" si="182"/>
        <v>-2</v>
      </c>
      <c r="R1563" s="33">
        <f t="shared" si="183"/>
        <v>-2</v>
      </c>
      <c r="S1563" s="27">
        <f t="shared" si="185"/>
        <v>-23.080000000000172</v>
      </c>
      <c r="T1563" s="27">
        <f t="shared" si="185"/>
        <v>-159.11000000000004</v>
      </c>
      <c r="U1563" s="27">
        <f t="shared" si="185"/>
        <v>-81.484999999999999</v>
      </c>
      <c r="V1563" s="27">
        <f t="shared" si="185"/>
        <v>9.6689999999999543</v>
      </c>
      <c r="W1563" s="4" t="s">
        <v>2068</v>
      </c>
    </row>
    <row r="1564" spans="1:23" s="4" customFormat="1" ht="15" customHeight="1" x14ac:dyDescent="0.25">
      <c r="A1564" s="1"/>
      <c r="B1564" s="16">
        <v>44181</v>
      </c>
      <c r="C1564" s="8" t="s">
        <v>27</v>
      </c>
      <c r="D1564" s="8" t="s">
        <v>0</v>
      </c>
      <c r="E1564" s="9">
        <v>6</v>
      </c>
      <c r="F1564" s="8" t="s">
        <v>1224</v>
      </c>
      <c r="G1564" s="8" t="s">
        <v>30</v>
      </c>
      <c r="H1564" s="39">
        <v>1</v>
      </c>
      <c r="I1564" s="10">
        <v>7.67</v>
      </c>
      <c r="J1564" s="8" t="s">
        <v>28</v>
      </c>
      <c r="K1564" s="29"/>
      <c r="L1564" s="29"/>
      <c r="M1564" s="29"/>
      <c r="N1564" s="29"/>
      <c r="O1564" s="25">
        <f t="shared" si="180"/>
        <v>-1</v>
      </c>
      <c r="P1564" s="25">
        <f t="shared" si="181"/>
        <v>-1</v>
      </c>
      <c r="Q1564" s="25">
        <f t="shared" si="182"/>
        <v>-1</v>
      </c>
      <c r="R1564" s="33">
        <f t="shared" si="183"/>
        <v>-1</v>
      </c>
      <c r="S1564" s="27">
        <f t="shared" si="185"/>
        <v>-24.080000000000172</v>
      </c>
      <c r="T1564" s="27">
        <f t="shared" si="185"/>
        <v>-160.11000000000004</v>
      </c>
      <c r="U1564" s="27">
        <f t="shared" si="185"/>
        <v>-82.484999999999999</v>
      </c>
      <c r="V1564" s="27">
        <f t="shared" si="185"/>
        <v>8.6689999999999543</v>
      </c>
      <c r="W1564" s="4" t="s">
        <v>2069</v>
      </c>
    </row>
    <row r="1565" spans="1:23" s="4" customFormat="1" ht="15" customHeight="1" x14ac:dyDescent="0.25">
      <c r="A1565" s="1"/>
      <c r="B1565" s="16">
        <v>44182</v>
      </c>
      <c r="C1565" s="8" t="s">
        <v>167</v>
      </c>
      <c r="D1565" s="8" t="s">
        <v>582</v>
      </c>
      <c r="E1565" s="9">
        <v>4</v>
      </c>
      <c r="F1565" s="8" t="s">
        <v>2071</v>
      </c>
      <c r="G1565" s="8" t="s">
        <v>30</v>
      </c>
      <c r="H1565" s="39">
        <v>1</v>
      </c>
      <c r="I1565" s="10">
        <v>3.24</v>
      </c>
      <c r="J1565" s="8" t="s">
        <v>33</v>
      </c>
      <c r="K1565" s="29"/>
      <c r="L1565" s="29"/>
      <c r="M1565" s="29"/>
      <c r="N1565" s="29"/>
      <c r="O1565" s="25">
        <f t="shared" si="180"/>
        <v>-1</v>
      </c>
      <c r="P1565" s="25">
        <f t="shared" si="181"/>
        <v>-1</v>
      </c>
      <c r="Q1565" s="25">
        <f t="shared" si="182"/>
        <v>-1</v>
      </c>
      <c r="R1565" s="33">
        <f t="shared" si="183"/>
        <v>-1</v>
      </c>
      <c r="S1565" s="27">
        <f t="shared" si="185"/>
        <v>-25.080000000000172</v>
      </c>
      <c r="T1565" s="27">
        <f t="shared" si="185"/>
        <v>-161.11000000000004</v>
      </c>
      <c r="U1565" s="27">
        <f t="shared" si="185"/>
        <v>-83.484999999999999</v>
      </c>
      <c r="V1565" s="27">
        <f t="shared" si="185"/>
        <v>7.6689999999999543</v>
      </c>
      <c r="W1565" s="4" t="s">
        <v>2070</v>
      </c>
    </row>
    <row r="1566" spans="1:23" s="4" customFormat="1" ht="15" customHeight="1" x14ac:dyDescent="0.25">
      <c r="A1566" s="1"/>
      <c r="B1566" s="16">
        <v>44182</v>
      </c>
      <c r="C1566" s="8" t="s">
        <v>167</v>
      </c>
      <c r="D1566" s="8" t="s">
        <v>582</v>
      </c>
      <c r="E1566" s="9">
        <v>4</v>
      </c>
      <c r="F1566" s="8" t="s">
        <v>381</v>
      </c>
      <c r="G1566" s="8" t="s">
        <v>30</v>
      </c>
      <c r="H1566" s="39">
        <v>1</v>
      </c>
      <c r="I1566" s="10">
        <v>8.57</v>
      </c>
      <c r="J1566" s="8" t="s">
        <v>28</v>
      </c>
      <c r="K1566" s="29"/>
      <c r="L1566" s="29"/>
      <c r="M1566" s="29"/>
      <c r="N1566" s="29"/>
      <c r="O1566" s="25">
        <f t="shared" si="180"/>
        <v>-1</v>
      </c>
      <c r="P1566" s="25">
        <f t="shared" si="181"/>
        <v>-1</v>
      </c>
      <c r="Q1566" s="25">
        <f t="shared" si="182"/>
        <v>-1</v>
      </c>
      <c r="R1566" s="33">
        <f t="shared" si="183"/>
        <v>-1</v>
      </c>
      <c r="S1566" s="27">
        <f t="shared" si="185"/>
        <v>-26.080000000000172</v>
      </c>
      <c r="T1566" s="27">
        <f t="shared" si="185"/>
        <v>-162.11000000000004</v>
      </c>
      <c r="U1566" s="27">
        <f t="shared" si="185"/>
        <v>-84.484999999999999</v>
      </c>
      <c r="V1566" s="27">
        <f t="shared" si="185"/>
        <v>6.6689999999999543</v>
      </c>
      <c r="W1566" s="4" t="s">
        <v>2070</v>
      </c>
    </row>
    <row r="1567" spans="1:23" s="4" customFormat="1" ht="15" customHeight="1" x14ac:dyDescent="0.25">
      <c r="A1567" s="1"/>
      <c r="B1567" s="16">
        <v>44182</v>
      </c>
      <c r="C1567" s="8" t="s">
        <v>167</v>
      </c>
      <c r="D1567" s="8" t="s">
        <v>582</v>
      </c>
      <c r="E1567" s="9">
        <v>7</v>
      </c>
      <c r="F1567" s="8" t="s">
        <v>2073</v>
      </c>
      <c r="G1567" s="8" t="s">
        <v>30</v>
      </c>
      <c r="H1567" s="39">
        <v>5</v>
      </c>
      <c r="I1567" s="10">
        <v>2.15</v>
      </c>
      <c r="J1567" s="8" t="s">
        <v>7</v>
      </c>
      <c r="K1567" s="29"/>
      <c r="L1567" s="29"/>
      <c r="M1567" s="29"/>
      <c r="N1567" s="29"/>
      <c r="O1567" s="25">
        <f t="shared" si="180"/>
        <v>-5</v>
      </c>
      <c r="P1567" s="25">
        <f t="shared" si="181"/>
        <v>-5</v>
      </c>
      <c r="Q1567" s="25">
        <f t="shared" si="182"/>
        <v>-5</v>
      </c>
      <c r="R1567" s="33">
        <f t="shared" si="183"/>
        <v>-5</v>
      </c>
      <c r="S1567" s="27">
        <f t="shared" si="185"/>
        <v>-31.080000000000172</v>
      </c>
      <c r="T1567" s="27">
        <f t="shared" si="185"/>
        <v>-167.11000000000004</v>
      </c>
      <c r="U1567" s="27">
        <f t="shared" si="185"/>
        <v>-89.484999999999999</v>
      </c>
      <c r="V1567" s="27">
        <f t="shared" si="185"/>
        <v>1.6689999999999543</v>
      </c>
      <c r="W1567" s="4" t="s">
        <v>2072</v>
      </c>
    </row>
    <row r="1568" spans="1:23" s="4" customFormat="1" ht="15" customHeight="1" x14ac:dyDescent="0.25">
      <c r="A1568" s="1"/>
      <c r="B1568" s="16">
        <v>44183</v>
      </c>
      <c r="C1568" s="8" t="s">
        <v>127</v>
      </c>
      <c r="D1568" s="8" t="s">
        <v>36</v>
      </c>
      <c r="E1568" s="9">
        <v>2</v>
      </c>
      <c r="F1568" s="8" t="s">
        <v>2075</v>
      </c>
      <c r="G1568" s="8" t="s">
        <v>30</v>
      </c>
      <c r="H1568" s="39">
        <v>4</v>
      </c>
      <c r="I1568" s="10">
        <v>2.69</v>
      </c>
      <c r="J1568" s="8" t="s">
        <v>28</v>
      </c>
      <c r="K1568" s="29"/>
      <c r="L1568" s="29"/>
      <c r="M1568" s="29"/>
      <c r="N1568" s="29"/>
      <c r="O1568" s="25">
        <f t="shared" si="180"/>
        <v>-4</v>
      </c>
      <c r="P1568" s="25">
        <f t="shared" si="181"/>
        <v>-4</v>
      </c>
      <c r="Q1568" s="25">
        <f t="shared" si="182"/>
        <v>-4</v>
      </c>
      <c r="R1568" s="33">
        <f t="shared" si="183"/>
        <v>-4</v>
      </c>
      <c r="S1568" s="27">
        <f t="shared" si="185"/>
        <v>-35.080000000000169</v>
      </c>
      <c r="T1568" s="27">
        <f t="shared" si="185"/>
        <v>-171.11000000000004</v>
      </c>
      <c r="U1568" s="27">
        <f t="shared" si="185"/>
        <v>-93.484999999999999</v>
      </c>
      <c r="V1568" s="27">
        <f t="shared" si="185"/>
        <v>-2.3310000000000457</v>
      </c>
      <c r="W1568" s="4" t="s">
        <v>2074</v>
      </c>
    </row>
    <row r="1569" spans="1:23" s="4" customFormat="1" ht="15" customHeight="1" x14ac:dyDescent="0.25">
      <c r="A1569" s="1"/>
      <c r="B1569" s="16">
        <v>44184</v>
      </c>
      <c r="C1569" s="8" t="s">
        <v>25</v>
      </c>
      <c r="D1569" s="8" t="s">
        <v>113</v>
      </c>
      <c r="E1569" s="9">
        <v>2</v>
      </c>
      <c r="F1569" s="8" t="s">
        <v>1978</v>
      </c>
      <c r="G1569" s="8" t="s">
        <v>30</v>
      </c>
      <c r="H1569" s="39">
        <v>4</v>
      </c>
      <c r="I1569" s="10">
        <v>2.86</v>
      </c>
      <c r="J1569" s="8" t="s">
        <v>33</v>
      </c>
      <c r="K1569" s="29"/>
      <c r="L1569" s="29"/>
      <c r="M1569" s="29"/>
      <c r="N1569" s="29"/>
      <c r="O1569" s="25">
        <f t="shared" si="180"/>
        <v>-4</v>
      </c>
      <c r="P1569" s="25">
        <f t="shared" si="181"/>
        <v>-4</v>
      </c>
      <c r="Q1569" s="25">
        <f t="shared" si="182"/>
        <v>-4</v>
      </c>
      <c r="R1569" s="33">
        <f t="shared" si="183"/>
        <v>-4</v>
      </c>
      <c r="S1569" s="27">
        <f t="shared" si="185"/>
        <v>-39.080000000000169</v>
      </c>
      <c r="T1569" s="27">
        <f t="shared" si="185"/>
        <v>-175.11000000000004</v>
      </c>
      <c r="U1569" s="27">
        <f t="shared" si="185"/>
        <v>-97.484999999999999</v>
      </c>
      <c r="V1569" s="27">
        <f t="shared" si="185"/>
        <v>-6.3310000000000457</v>
      </c>
      <c r="W1569" s="4" t="s">
        <v>2076</v>
      </c>
    </row>
    <row r="1570" spans="1:23" s="4" customFormat="1" ht="15" customHeight="1" x14ac:dyDescent="0.25">
      <c r="A1570" s="1"/>
      <c r="B1570" s="16">
        <v>44184</v>
      </c>
      <c r="C1570" s="8" t="s">
        <v>25</v>
      </c>
      <c r="D1570" s="8" t="s">
        <v>113</v>
      </c>
      <c r="E1570" s="9">
        <v>5</v>
      </c>
      <c r="F1570" s="8" t="s">
        <v>2078</v>
      </c>
      <c r="G1570" s="8" t="s">
        <v>30</v>
      </c>
      <c r="H1570" s="39">
        <v>4</v>
      </c>
      <c r="I1570" s="10">
        <v>4.1100000000000003</v>
      </c>
      <c r="J1570" s="8" t="s">
        <v>28</v>
      </c>
      <c r="K1570" s="29"/>
      <c r="L1570" s="29"/>
      <c r="M1570" s="29"/>
      <c r="N1570" s="29"/>
      <c r="O1570" s="25">
        <f t="shared" si="180"/>
        <v>-4</v>
      </c>
      <c r="P1570" s="25">
        <f t="shared" si="181"/>
        <v>-4</v>
      </c>
      <c r="Q1570" s="25">
        <f t="shared" si="182"/>
        <v>-4</v>
      </c>
      <c r="R1570" s="33">
        <f t="shared" si="183"/>
        <v>-4</v>
      </c>
      <c r="S1570" s="27">
        <f t="shared" si="185"/>
        <v>-43.080000000000169</v>
      </c>
      <c r="T1570" s="27">
        <f t="shared" si="185"/>
        <v>-179.11000000000004</v>
      </c>
      <c r="U1570" s="27">
        <f t="shared" si="185"/>
        <v>-101.485</v>
      </c>
      <c r="V1570" s="27">
        <f t="shared" si="185"/>
        <v>-10.331000000000046</v>
      </c>
      <c r="W1570" s="4" t="s">
        <v>2077</v>
      </c>
    </row>
    <row r="1571" spans="1:23" s="4" customFormat="1" ht="15" customHeight="1" x14ac:dyDescent="0.25">
      <c r="A1571" s="1"/>
      <c r="B1571" s="16">
        <v>44184</v>
      </c>
      <c r="C1571" s="8" t="s">
        <v>25</v>
      </c>
      <c r="D1571" s="8" t="s">
        <v>113</v>
      </c>
      <c r="E1571" s="9">
        <v>6</v>
      </c>
      <c r="F1571" s="8" t="s">
        <v>2080</v>
      </c>
      <c r="G1571" s="8" t="s">
        <v>30</v>
      </c>
      <c r="H1571" s="39">
        <v>2</v>
      </c>
      <c r="I1571" s="10">
        <v>6.32</v>
      </c>
      <c r="J1571" s="8" t="s">
        <v>33</v>
      </c>
      <c r="K1571" s="29"/>
      <c r="L1571" s="29"/>
      <c r="M1571" s="29"/>
      <c r="N1571" s="29"/>
      <c r="O1571" s="25">
        <f t="shared" si="180"/>
        <v>-2</v>
      </c>
      <c r="P1571" s="25">
        <f t="shared" si="181"/>
        <v>-2</v>
      </c>
      <c r="Q1571" s="25">
        <f t="shared" si="182"/>
        <v>-2</v>
      </c>
      <c r="R1571" s="33">
        <f t="shared" si="183"/>
        <v>-2</v>
      </c>
      <c r="S1571" s="27">
        <f t="shared" si="185"/>
        <v>-45.080000000000169</v>
      </c>
      <c r="T1571" s="27">
        <f t="shared" si="185"/>
        <v>-181.11000000000004</v>
      </c>
      <c r="U1571" s="27">
        <f t="shared" si="185"/>
        <v>-103.485</v>
      </c>
      <c r="V1571" s="27">
        <f t="shared" si="185"/>
        <v>-12.331000000000046</v>
      </c>
      <c r="W1571" s="4" t="s">
        <v>2079</v>
      </c>
    </row>
    <row r="1572" spans="1:23" s="4" customFormat="1" ht="15" customHeight="1" x14ac:dyDescent="0.25">
      <c r="A1572" s="1"/>
      <c r="B1572" s="16">
        <v>44184</v>
      </c>
      <c r="C1572" s="8" t="s">
        <v>25</v>
      </c>
      <c r="D1572" s="8" t="s">
        <v>113</v>
      </c>
      <c r="E1572" s="9">
        <v>9</v>
      </c>
      <c r="F1572" s="8" t="s">
        <v>1028</v>
      </c>
      <c r="G1572" s="8" t="s">
        <v>30</v>
      </c>
      <c r="H1572" s="39">
        <v>7</v>
      </c>
      <c r="I1572" s="10">
        <v>3.95</v>
      </c>
      <c r="J1572" s="8" t="s">
        <v>28</v>
      </c>
      <c r="K1572" s="29"/>
      <c r="L1572" s="29"/>
      <c r="M1572" s="29"/>
      <c r="N1572" s="29"/>
      <c r="O1572" s="25">
        <f t="shared" si="180"/>
        <v>-7</v>
      </c>
      <c r="P1572" s="25">
        <f t="shared" si="181"/>
        <v>-7</v>
      </c>
      <c r="Q1572" s="25">
        <f t="shared" si="182"/>
        <v>-7</v>
      </c>
      <c r="R1572" s="33">
        <f t="shared" si="183"/>
        <v>-7</v>
      </c>
      <c r="S1572" s="27">
        <f t="shared" si="185"/>
        <v>-52.080000000000169</v>
      </c>
      <c r="T1572" s="27">
        <f t="shared" si="185"/>
        <v>-188.11000000000004</v>
      </c>
      <c r="U1572" s="27">
        <f t="shared" si="185"/>
        <v>-110.485</v>
      </c>
      <c r="V1572" s="27">
        <f t="shared" si="185"/>
        <v>-19.331000000000046</v>
      </c>
      <c r="W1572" s="4" t="s">
        <v>2081</v>
      </c>
    </row>
    <row r="1573" spans="1:23" s="4" customFormat="1" ht="15" customHeight="1" x14ac:dyDescent="0.25">
      <c r="A1573" s="1"/>
      <c r="B1573" s="16">
        <v>44184</v>
      </c>
      <c r="C1573" s="8" t="s">
        <v>25</v>
      </c>
      <c r="D1573" s="8" t="s">
        <v>113</v>
      </c>
      <c r="E1573" s="9">
        <v>9</v>
      </c>
      <c r="F1573" s="8" t="s">
        <v>190</v>
      </c>
      <c r="G1573" s="8" t="s">
        <v>30</v>
      </c>
      <c r="H1573" s="39">
        <v>3</v>
      </c>
      <c r="I1573" s="10">
        <v>4.6399999999999997</v>
      </c>
      <c r="J1573" s="8" t="s">
        <v>7</v>
      </c>
      <c r="K1573" s="29"/>
      <c r="L1573" s="29"/>
      <c r="M1573" s="29"/>
      <c r="N1573" s="29"/>
      <c r="O1573" s="25">
        <f t="shared" si="180"/>
        <v>-3</v>
      </c>
      <c r="P1573" s="25">
        <f t="shared" si="181"/>
        <v>-3</v>
      </c>
      <c r="Q1573" s="25">
        <f t="shared" si="182"/>
        <v>-3</v>
      </c>
      <c r="R1573" s="33">
        <f t="shared" si="183"/>
        <v>-3</v>
      </c>
      <c r="S1573" s="27">
        <f t="shared" si="185"/>
        <v>-55.080000000000169</v>
      </c>
      <c r="T1573" s="27">
        <f t="shared" si="185"/>
        <v>-191.11000000000004</v>
      </c>
      <c r="U1573" s="27">
        <f t="shared" si="185"/>
        <v>-113.485</v>
      </c>
      <c r="V1573" s="27">
        <f t="shared" si="185"/>
        <v>-22.331000000000046</v>
      </c>
      <c r="W1573" s="4" t="s">
        <v>2081</v>
      </c>
    </row>
    <row r="1574" spans="1:23" s="4" customFormat="1" ht="15" customHeight="1" x14ac:dyDescent="0.25">
      <c r="A1574" s="1"/>
      <c r="B1574" s="16">
        <v>44184</v>
      </c>
      <c r="C1574" s="8" t="s">
        <v>25</v>
      </c>
      <c r="D1574" s="8" t="s">
        <v>65</v>
      </c>
      <c r="E1574" s="9">
        <v>5</v>
      </c>
      <c r="F1574" s="8" t="s">
        <v>2083</v>
      </c>
      <c r="G1574" s="8" t="s">
        <v>30</v>
      </c>
      <c r="H1574" s="39">
        <v>1</v>
      </c>
      <c r="I1574" s="10">
        <v>3.67</v>
      </c>
      <c r="J1574" s="8" t="s">
        <v>28</v>
      </c>
      <c r="K1574" s="29"/>
      <c r="L1574" s="29"/>
      <c r="M1574" s="29"/>
      <c r="N1574" s="29"/>
      <c r="O1574" s="25">
        <f t="shared" si="180"/>
        <v>-1</v>
      </c>
      <c r="P1574" s="25">
        <f t="shared" si="181"/>
        <v>-1</v>
      </c>
      <c r="Q1574" s="25">
        <f t="shared" si="182"/>
        <v>-1</v>
      </c>
      <c r="R1574" s="33">
        <f t="shared" si="183"/>
        <v>-1</v>
      </c>
      <c r="S1574" s="27">
        <f t="shared" si="185"/>
        <v>-56.080000000000169</v>
      </c>
      <c r="T1574" s="27">
        <f t="shared" si="185"/>
        <v>-192.11000000000004</v>
      </c>
      <c r="U1574" s="27">
        <f t="shared" si="185"/>
        <v>-114.485</v>
      </c>
      <c r="V1574" s="27">
        <f t="shared" si="185"/>
        <v>-23.331000000000046</v>
      </c>
      <c r="W1574" s="4" t="s">
        <v>2082</v>
      </c>
    </row>
    <row r="1575" spans="1:23" s="4" customFormat="1" ht="15" customHeight="1" x14ac:dyDescent="0.25">
      <c r="A1575" s="1"/>
      <c r="B1575" s="16">
        <v>44184</v>
      </c>
      <c r="C1575" s="8" t="s">
        <v>25</v>
      </c>
      <c r="D1575" s="8" t="s">
        <v>65</v>
      </c>
      <c r="E1575" s="9">
        <v>8</v>
      </c>
      <c r="F1575" s="8" t="s">
        <v>1013</v>
      </c>
      <c r="G1575" s="8" t="s">
        <v>30</v>
      </c>
      <c r="H1575" s="39">
        <v>2</v>
      </c>
      <c r="I1575" s="10">
        <v>3.73</v>
      </c>
      <c r="J1575" s="8" t="s">
        <v>28</v>
      </c>
      <c r="K1575" s="29"/>
      <c r="L1575" s="29"/>
      <c r="M1575" s="29"/>
      <c r="N1575" s="29"/>
      <c r="O1575" s="25">
        <f t="shared" si="180"/>
        <v>-2</v>
      </c>
      <c r="P1575" s="25">
        <f t="shared" si="181"/>
        <v>-2</v>
      </c>
      <c r="Q1575" s="25">
        <f t="shared" si="182"/>
        <v>-2</v>
      </c>
      <c r="R1575" s="33">
        <f t="shared" si="183"/>
        <v>-2</v>
      </c>
      <c r="S1575" s="27">
        <f t="shared" si="185"/>
        <v>-58.080000000000169</v>
      </c>
      <c r="T1575" s="27">
        <f t="shared" si="185"/>
        <v>-194.11000000000004</v>
      </c>
      <c r="U1575" s="27">
        <f t="shared" si="185"/>
        <v>-116.485</v>
      </c>
      <c r="V1575" s="27">
        <f t="shared" si="185"/>
        <v>-25.331000000000046</v>
      </c>
      <c r="W1575" s="4" t="s">
        <v>2084</v>
      </c>
    </row>
    <row r="1576" spans="1:23" s="4" customFormat="1" ht="15" customHeight="1" x14ac:dyDescent="0.25">
      <c r="A1576" s="1"/>
      <c r="B1576" s="16">
        <v>44185</v>
      </c>
      <c r="C1576" s="8" t="s">
        <v>35</v>
      </c>
      <c r="D1576" s="8" t="s">
        <v>36</v>
      </c>
      <c r="E1576" s="9">
        <v>4</v>
      </c>
      <c r="F1576" s="8" t="s">
        <v>1988</v>
      </c>
      <c r="G1576" s="8" t="s">
        <v>30</v>
      </c>
      <c r="H1576" s="39">
        <v>2</v>
      </c>
      <c r="I1576" s="10">
        <v>3.18</v>
      </c>
      <c r="J1576" s="8" t="s">
        <v>28</v>
      </c>
      <c r="K1576" s="29"/>
      <c r="L1576" s="29"/>
      <c r="M1576" s="29"/>
      <c r="N1576" s="29"/>
      <c r="O1576" s="25">
        <f t="shared" si="180"/>
        <v>-2</v>
      </c>
      <c r="P1576" s="25">
        <f t="shared" si="181"/>
        <v>-2</v>
      </c>
      <c r="Q1576" s="25">
        <f t="shared" si="182"/>
        <v>-2</v>
      </c>
      <c r="R1576" s="33">
        <f t="shared" si="183"/>
        <v>-2</v>
      </c>
      <c r="S1576" s="27">
        <f t="shared" si="185"/>
        <v>-60.080000000000169</v>
      </c>
      <c r="T1576" s="27">
        <f t="shared" si="185"/>
        <v>-196.11000000000004</v>
      </c>
      <c r="U1576" s="27">
        <f t="shared" si="185"/>
        <v>-118.485</v>
      </c>
      <c r="V1576" s="27">
        <f t="shared" si="185"/>
        <v>-27.331000000000046</v>
      </c>
      <c r="W1576" s="4" t="s">
        <v>2085</v>
      </c>
    </row>
    <row r="1577" spans="1:23" s="4" customFormat="1" ht="15" customHeight="1" x14ac:dyDescent="0.25">
      <c r="A1577" s="1"/>
      <c r="B1577" s="16">
        <v>44185</v>
      </c>
      <c r="C1577" s="8" t="s">
        <v>35</v>
      </c>
      <c r="D1577" s="8" t="s">
        <v>36</v>
      </c>
      <c r="E1577" s="9">
        <v>4</v>
      </c>
      <c r="F1577" s="8" t="s">
        <v>1988</v>
      </c>
      <c r="G1577" s="8" t="s">
        <v>31</v>
      </c>
      <c r="H1577" s="39">
        <v>2</v>
      </c>
      <c r="I1577" s="10">
        <v>3.18</v>
      </c>
      <c r="J1577" s="8" t="s">
        <v>28</v>
      </c>
      <c r="K1577" s="29"/>
      <c r="L1577" s="29"/>
      <c r="M1577" s="29"/>
      <c r="N1577" s="29"/>
      <c r="O1577" s="25">
        <f t="shared" si="180"/>
        <v>-2</v>
      </c>
      <c r="P1577" s="25">
        <f t="shared" si="181"/>
        <v>-2</v>
      </c>
      <c r="Q1577" s="25">
        <f t="shared" si="182"/>
        <v>-2</v>
      </c>
      <c r="R1577" s="33">
        <f t="shared" si="183"/>
        <v>-2</v>
      </c>
      <c r="S1577" s="27">
        <f t="shared" ref="S1577:V1592" si="186">O1577+S1576</f>
        <v>-62.080000000000169</v>
      </c>
      <c r="T1577" s="27">
        <f t="shared" si="186"/>
        <v>-198.11000000000004</v>
      </c>
      <c r="U1577" s="27">
        <f t="shared" si="186"/>
        <v>-120.485</v>
      </c>
      <c r="V1577" s="27">
        <f t="shared" si="186"/>
        <v>-29.331000000000046</v>
      </c>
      <c r="W1577" s="4" t="s">
        <v>2085</v>
      </c>
    </row>
    <row r="1578" spans="1:23" s="4" customFormat="1" ht="15" customHeight="1" x14ac:dyDescent="0.25">
      <c r="A1578" s="1"/>
      <c r="B1578" s="16">
        <v>44185</v>
      </c>
      <c r="C1578" s="8" t="s">
        <v>35</v>
      </c>
      <c r="D1578" s="8" t="s">
        <v>36</v>
      </c>
      <c r="E1578" s="9">
        <v>8</v>
      </c>
      <c r="F1578" s="8" t="s">
        <v>2021</v>
      </c>
      <c r="G1578" s="8" t="s">
        <v>30</v>
      </c>
      <c r="H1578" s="39">
        <v>8</v>
      </c>
      <c r="I1578" s="10">
        <v>2.15</v>
      </c>
      <c r="J1578" s="8" t="s">
        <v>33</v>
      </c>
      <c r="K1578" s="29"/>
      <c r="L1578" s="29"/>
      <c r="M1578" s="29"/>
      <c r="N1578" s="29"/>
      <c r="O1578" s="25">
        <f t="shared" si="180"/>
        <v>-8</v>
      </c>
      <c r="P1578" s="25">
        <f t="shared" si="181"/>
        <v>-8</v>
      </c>
      <c r="Q1578" s="25">
        <f t="shared" si="182"/>
        <v>-8</v>
      </c>
      <c r="R1578" s="33">
        <f t="shared" si="183"/>
        <v>-8</v>
      </c>
      <c r="S1578" s="27">
        <f t="shared" si="186"/>
        <v>-70.080000000000169</v>
      </c>
      <c r="T1578" s="27">
        <f t="shared" si="186"/>
        <v>-206.11000000000004</v>
      </c>
      <c r="U1578" s="27">
        <f t="shared" si="186"/>
        <v>-128.48500000000001</v>
      </c>
      <c r="V1578" s="27">
        <f t="shared" si="186"/>
        <v>-37.331000000000046</v>
      </c>
      <c r="W1578" s="4" t="s">
        <v>2086</v>
      </c>
    </row>
    <row r="1579" spans="1:23" s="4" customFormat="1" ht="15" customHeight="1" x14ac:dyDescent="0.25">
      <c r="A1579" s="1"/>
      <c r="B1579" s="16">
        <v>44188</v>
      </c>
      <c r="C1579" s="8" t="s">
        <v>27</v>
      </c>
      <c r="D1579" s="8" t="s">
        <v>113</v>
      </c>
      <c r="E1579" s="9">
        <v>4</v>
      </c>
      <c r="F1579" s="8" t="s">
        <v>1725</v>
      </c>
      <c r="G1579" s="8" t="s">
        <v>30</v>
      </c>
      <c r="H1579" s="39">
        <v>3</v>
      </c>
      <c r="I1579" s="10">
        <v>3.93</v>
      </c>
      <c r="J1579" s="8" t="s">
        <v>33</v>
      </c>
      <c r="K1579" s="29"/>
      <c r="L1579" s="29"/>
      <c r="M1579" s="29"/>
      <c r="N1579" s="29"/>
      <c r="O1579" s="25">
        <f t="shared" si="180"/>
        <v>-3</v>
      </c>
      <c r="P1579" s="25">
        <f t="shared" si="181"/>
        <v>-3</v>
      </c>
      <c r="Q1579" s="25">
        <f t="shared" si="182"/>
        <v>-3</v>
      </c>
      <c r="R1579" s="33">
        <f t="shared" si="183"/>
        <v>-3</v>
      </c>
      <c r="S1579" s="27">
        <f t="shared" si="186"/>
        <v>-73.080000000000169</v>
      </c>
      <c r="T1579" s="27">
        <f t="shared" si="186"/>
        <v>-209.11000000000004</v>
      </c>
      <c r="U1579" s="27">
        <f t="shared" si="186"/>
        <v>-131.48500000000001</v>
      </c>
      <c r="V1579" s="27">
        <f t="shared" si="186"/>
        <v>-40.331000000000046</v>
      </c>
      <c r="W1579" s="4" t="s">
        <v>2087</v>
      </c>
    </row>
    <row r="1580" spans="1:23" s="4" customFormat="1" ht="15" customHeight="1" x14ac:dyDescent="0.25">
      <c r="A1580" s="1"/>
      <c r="B1580" s="16">
        <v>44188</v>
      </c>
      <c r="C1580" s="8" t="s">
        <v>27</v>
      </c>
      <c r="D1580" s="8" t="s">
        <v>113</v>
      </c>
      <c r="E1580" s="9">
        <v>4</v>
      </c>
      <c r="F1580" s="8" t="s">
        <v>2088</v>
      </c>
      <c r="G1580" s="8" t="s">
        <v>30</v>
      </c>
      <c r="H1580" s="39">
        <v>2</v>
      </c>
      <c r="I1580" s="10">
        <v>2.41</v>
      </c>
      <c r="J1580" s="8" t="s">
        <v>7</v>
      </c>
      <c r="K1580" s="29"/>
      <c r="L1580" s="29"/>
      <c r="M1580" s="29"/>
      <c r="N1580" s="29"/>
      <c r="O1580" s="25">
        <f t="shared" si="180"/>
        <v>-2</v>
      </c>
      <c r="P1580" s="25">
        <f t="shared" si="181"/>
        <v>-2</v>
      </c>
      <c r="Q1580" s="25">
        <f t="shared" si="182"/>
        <v>-2</v>
      </c>
      <c r="R1580" s="33">
        <f t="shared" si="183"/>
        <v>-2</v>
      </c>
      <c r="S1580" s="27">
        <f t="shared" si="186"/>
        <v>-75.080000000000169</v>
      </c>
      <c r="T1580" s="27">
        <f t="shared" si="186"/>
        <v>-211.11000000000004</v>
      </c>
      <c r="U1580" s="27">
        <f t="shared" si="186"/>
        <v>-133.48500000000001</v>
      </c>
      <c r="V1580" s="27">
        <f t="shared" si="186"/>
        <v>-42.331000000000046</v>
      </c>
      <c r="W1580" s="4" t="s">
        <v>2087</v>
      </c>
    </row>
    <row r="1581" spans="1:23" s="4" customFormat="1" ht="15" customHeight="1" x14ac:dyDescent="0.25">
      <c r="A1581" s="1"/>
      <c r="B1581" s="16">
        <v>44188</v>
      </c>
      <c r="C1581" s="8" t="s">
        <v>27</v>
      </c>
      <c r="D1581" s="8" t="s">
        <v>113</v>
      </c>
      <c r="E1581" s="9">
        <v>8</v>
      </c>
      <c r="F1581" s="8" t="s">
        <v>2090</v>
      </c>
      <c r="G1581" s="8" t="s">
        <v>30</v>
      </c>
      <c r="H1581" s="39">
        <v>12</v>
      </c>
      <c r="I1581" s="10">
        <v>2.0699999999999998</v>
      </c>
      <c r="J1581" s="8" t="s">
        <v>28</v>
      </c>
      <c r="K1581" s="29"/>
      <c r="L1581" s="29"/>
      <c r="M1581" s="29"/>
      <c r="N1581" s="29"/>
      <c r="O1581" s="25">
        <f t="shared" si="180"/>
        <v>-12</v>
      </c>
      <c r="P1581" s="25">
        <f t="shared" si="181"/>
        <v>-12</v>
      </c>
      <c r="Q1581" s="25">
        <f t="shared" si="182"/>
        <v>-12</v>
      </c>
      <c r="R1581" s="33">
        <f t="shared" si="183"/>
        <v>-12</v>
      </c>
      <c r="S1581" s="27">
        <f t="shared" si="186"/>
        <v>-87.080000000000169</v>
      </c>
      <c r="T1581" s="27">
        <f t="shared" si="186"/>
        <v>-223.11000000000004</v>
      </c>
      <c r="U1581" s="27">
        <f t="shared" si="186"/>
        <v>-145.48500000000001</v>
      </c>
      <c r="V1581" s="27">
        <f t="shared" si="186"/>
        <v>-54.331000000000046</v>
      </c>
      <c r="W1581" s="4" t="s">
        <v>2089</v>
      </c>
    </row>
    <row r="1582" spans="1:23" s="4" customFormat="1" ht="15" customHeight="1" x14ac:dyDescent="0.25">
      <c r="A1582" s="1"/>
      <c r="B1582" s="16">
        <v>44189</v>
      </c>
      <c r="C1582" s="8" t="s">
        <v>167</v>
      </c>
      <c r="D1582" s="8" t="s">
        <v>582</v>
      </c>
      <c r="E1582" s="9">
        <v>6</v>
      </c>
      <c r="F1582" s="8" t="s">
        <v>2092</v>
      </c>
      <c r="G1582" s="8" t="s">
        <v>30</v>
      </c>
      <c r="H1582" s="39">
        <v>4</v>
      </c>
      <c r="I1582" s="10">
        <v>3.24</v>
      </c>
      <c r="J1582" s="8" t="s">
        <v>33</v>
      </c>
      <c r="K1582" s="29"/>
      <c r="L1582" s="29"/>
      <c r="M1582" s="29"/>
      <c r="N1582" s="29"/>
      <c r="O1582" s="25">
        <f t="shared" si="180"/>
        <v>-4</v>
      </c>
      <c r="P1582" s="25">
        <f t="shared" si="181"/>
        <v>-4</v>
      </c>
      <c r="Q1582" s="25">
        <f t="shared" si="182"/>
        <v>-4</v>
      </c>
      <c r="R1582" s="33">
        <f t="shared" si="183"/>
        <v>-4</v>
      </c>
      <c r="S1582" s="27">
        <f t="shared" si="186"/>
        <v>-91.080000000000169</v>
      </c>
      <c r="T1582" s="27">
        <f t="shared" si="186"/>
        <v>-227.11000000000004</v>
      </c>
      <c r="U1582" s="27">
        <f t="shared" si="186"/>
        <v>-149.48500000000001</v>
      </c>
      <c r="V1582" s="27">
        <f t="shared" si="186"/>
        <v>-58.331000000000046</v>
      </c>
      <c r="W1582" s="4" t="s">
        <v>2091</v>
      </c>
    </row>
    <row r="1583" spans="1:23" s="4" customFormat="1" ht="15" customHeight="1" x14ac:dyDescent="0.25">
      <c r="A1583" s="1"/>
      <c r="B1583" s="16">
        <v>44189</v>
      </c>
      <c r="C1583" s="8" t="s">
        <v>167</v>
      </c>
      <c r="D1583" s="8" t="s">
        <v>582</v>
      </c>
      <c r="E1583" s="9">
        <v>7</v>
      </c>
      <c r="F1583" s="8" t="s">
        <v>2094</v>
      </c>
      <c r="G1583" s="8" t="s">
        <v>30</v>
      </c>
      <c r="H1583" s="39">
        <v>8</v>
      </c>
      <c r="I1583" s="10">
        <v>1.94</v>
      </c>
      <c r="J1583" s="8" t="s">
        <v>28</v>
      </c>
      <c r="K1583" s="29"/>
      <c r="L1583" s="29"/>
      <c r="M1583" s="29"/>
      <c r="N1583" s="29"/>
      <c r="O1583" s="25">
        <f t="shared" si="180"/>
        <v>-8</v>
      </c>
      <c r="P1583" s="25">
        <f t="shared" si="181"/>
        <v>-8</v>
      </c>
      <c r="Q1583" s="25">
        <f t="shared" si="182"/>
        <v>-8</v>
      </c>
      <c r="R1583" s="33">
        <f t="shared" si="183"/>
        <v>-8</v>
      </c>
      <c r="S1583" s="27">
        <f t="shared" si="186"/>
        <v>-99.080000000000169</v>
      </c>
      <c r="T1583" s="27">
        <f t="shared" si="186"/>
        <v>-235.11000000000004</v>
      </c>
      <c r="U1583" s="27">
        <f t="shared" si="186"/>
        <v>-157.48500000000001</v>
      </c>
      <c r="V1583" s="27">
        <f t="shared" si="186"/>
        <v>-66.331000000000046</v>
      </c>
      <c r="W1583" s="4" t="s">
        <v>2093</v>
      </c>
    </row>
    <row r="1584" spans="1:23" s="4" customFormat="1" ht="15" customHeight="1" x14ac:dyDescent="0.25">
      <c r="A1584" s="1"/>
      <c r="B1584" s="16">
        <v>44189</v>
      </c>
      <c r="C1584" s="8" t="s">
        <v>167</v>
      </c>
      <c r="D1584" s="8" t="s">
        <v>582</v>
      </c>
      <c r="E1584" s="9">
        <v>8</v>
      </c>
      <c r="F1584" s="8" t="s">
        <v>2059</v>
      </c>
      <c r="G1584" s="8" t="s">
        <v>30</v>
      </c>
      <c r="H1584" s="39">
        <v>4</v>
      </c>
      <c r="I1584" s="10">
        <v>3.43</v>
      </c>
      <c r="J1584" s="8" t="s">
        <v>33</v>
      </c>
      <c r="K1584" s="29"/>
      <c r="L1584" s="29"/>
      <c r="M1584" s="29"/>
      <c r="N1584" s="29"/>
      <c r="O1584" s="25">
        <f t="shared" si="180"/>
        <v>-4</v>
      </c>
      <c r="P1584" s="25">
        <f t="shared" si="181"/>
        <v>-4</v>
      </c>
      <c r="Q1584" s="25">
        <f t="shared" si="182"/>
        <v>-4</v>
      </c>
      <c r="R1584" s="33">
        <f t="shared" si="183"/>
        <v>-4</v>
      </c>
      <c r="S1584" s="27">
        <f t="shared" si="186"/>
        <v>-103.08000000000017</v>
      </c>
      <c r="T1584" s="27">
        <f t="shared" si="186"/>
        <v>-239.11000000000004</v>
      </c>
      <c r="U1584" s="27">
        <f t="shared" si="186"/>
        <v>-161.48500000000001</v>
      </c>
      <c r="V1584" s="27">
        <f t="shared" si="186"/>
        <v>-70.331000000000046</v>
      </c>
      <c r="W1584" s="4" t="s">
        <v>2095</v>
      </c>
    </row>
    <row r="1585" spans="1:23" s="4" customFormat="1" ht="15" customHeight="1" x14ac:dyDescent="0.25">
      <c r="A1585" s="1"/>
      <c r="B1585" s="16">
        <v>44189</v>
      </c>
      <c r="C1585" s="8" t="s">
        <v>167</v>
      </c>
      <c r="D1585" s="8" t="s">
        <v>582</v>
      </c>
      <c r="E1585" s="9">
        <v>10</v>
      </c>
      <c r="F1585" s="8" t="s">
        <v>932</v>
      </c>
      <c r="G1585" s="8" t="s">
        <v>30</v>
      </c>
      <c r="H1585" s="39">
        <v>6</v>
      </c>
      <c r="I1585" s="10">
        <v>2.14</v>
      </c>
      <c r="J1585" s="8" t="s">
        <v>14</v>
      </c>
      <c r="K1585" s="29">
        <v>3</v>
      </c>
      <c r="L1585" s="29">
        <v>4.5</v>
      </c>
      <c r="M1585" s="29">
        <v>3.9</v>
      </c>
      <c r="N1585" s="29">
        <v>4.5199999999999996</v>
      </c>
      <c r="O1585" s="25">
        <f t="shared" si="180"/>
        <v>12</v>
      </c>
      <c r="P1585" s="25">
        <f t="shared" si="181"/>
        <v>21</v>
      </c>
      <c r="Q1585" s="25">
        <f t="shared" si="182"/>
        <v>17.399999999999999</v>
      </c>
      <c r="R1585" s="33">
        <f t="shared" si="183"/>
        <v>21.119999999999997</v>
      </c>
      <c r="S1585" s="27">
        <f t="shared" si="186"/>
        <v>-91.080000000000169</v>
      </c>
      <c r="T1585" s="27">
        <f t="shared" si="186"/>
        <v>-218.11000000000004</v>
      </c>
      <c r="U1585" s="27">
        <f t="shared" si="186"/>
        <v>-144.08500000000001</v>
      </c>
      <c r="V1585" s="27">
        <f t="shared" si="186"/>
        <v>-49.211000000000048</v>
      </c>
      <c r="W1585" s="4" t="s">
        <v>2096</v>
      </c>
    </row>
    <row r="1586" spans="1:23" s="4" customFormat="1" ht="15" customHeight="1" x14ac:dyDescent="0.25">
      <c r="A1586" s="1"/>
      <c r="B1586" s="16">
        <v>44191</v>
      </c>
      <c r="C1586" s="8" t="s">
        <v>25</v>
      </c>
      <c r="D1586" s="8" t="s">
        <v>0</v>
      </c>
      <c r="E1586" s="9">
        <v>1</v>
      </c>
      <c r="F1586" s="8" t="s">
        <v>2098</v>
      </c>
      <c r="G1586" s="8" t="s">
        <v>30</v>
      </c>
      <c r="H1586" s="39">
        <v>3</v>
      </c>
      <c r="I1586" s="10">
        <v>5.88</v>
      </c>
      <c r="J1586" s="8" t="s">
        <v>14</v>
      </c>
      <c r="K1586" s="29">
        <v>9.5</v>
      </c>
      <c r="L1586" s="29">
        <v>8.4</v>
      </c>
      <c r="M1586" s="29">
        <v>8.4</v>
      </c>
      <c r="N1586" s="29">
        <v>10.34</v>
      </c>
      <c r="O1586" s="25">
        <f t="shared" si="180"/>
        <v>25.5</v>
      </c>
      <c r="P1586" s="25">
        <f t="shared" si="181"/>
        <v>22.200000000000003</v>
      </c>
      <c r="Q1586" s="25">
        <f t="shared" si="182"/>
        <v>22.200000000000003</v>
      </c>
      <c r="R1586" s="33">
        <f t="shared" si="183"/>
        <v>28.02</v>
      </c>
      <c r="S1586" s="27">
        <f t="shared" si="186"/>
        <v>-65.580000000000169</v>
      </c>
      <c r="T1586" s="27">
        <f t="shared" si="186"/>
        <v>-195.91000000000003</v>
      </c>
      <c r="U1586" s="27">
        <f t="shared" si="186"/>
        <v>-121.88500000000001</v>
      </c>
      <c r="V1586" s="27">
        <f t="shared" si="186"/>
        <v>-21.191000000000049</v>
      </c>
      <c r="W1586" s="4" t="s">
        <v>2097</v>
      </c>
    </row>
    <row r="1587" spans="1:23" s="4" customFormat="1" ht="15" customHeight="1" x14ac:dyDescent="0.25">
      <c r="A1587" s="1"/>
      <c r="B1587" s="16">
        <v>44191</v>
      </c>
      <c r="C1587" s="8" t="s">
        <v>25</v>
      </c>
      <c r="D1587" s="8" t="s">
        <v>0</v>
      </c>
      <c r="E1587" s="9">
        <v>1</v>
      </c>
      <c r="F1587" s="8" t="s">
        <v>391</v>
      </c>
      <c r="G1587" s="8" t="s">
        <v>30</v>
      </c>
      <c r="H1587" s="39">
        <v>1</v>
      </c>
      <c r="I1587" s="10">
        <v>7.81</v>
      </c>
      <c r="J1587" s="8" t="s">
        <v>7</v>
      </c>
      <c r="K1587" s="29"/>
      <c r="L1587" s="29"/>
      <c r="M1587" s="29"/>
      <c r="N1587" s="29"/>
      <c r="O1587" s="25">
        <f t="shared" si="180"/>
        <v>-1</v>
      </c>
      <c r="P1587" s="25">
        <f t="shared" si="181"/>
        <v>-1</v>
      </c>
      <c r="Q1587" s="25">
        <f t="shared" si="182"/>
        <v>-1</v>
      </c>
      <c r="R1587" s="33">
        <f t="shared" si="183"/>
        <v>-1</v>
      </c>
      <c r="S1587" s="27">
        <f t="shared" si="186"/>
        <v>-66.580000000000169</v>
      </c>
      <c r="T1587" s="27">
        <f t="shared" si="186"/>
        <v>-196.91000000000003</v>
      </c>
      <c r="U1587" s="27">
        <f t="shared" si="186"/>
        <v>-122.88500000000001</v>
      </c>
      <c r="V1587" s="27">
        <f t="shared" si="186"/>
        <v>-22.191000000000049</v>
      </c>
      <c r="W1587" s="4" t="s">
        <v>2097</v>
      </c>
    </row>
    <row r="1588" spans="1:23" s="4" customFormat="1" ht="15" customHeight="1" x14ac:dyDescent="0.25">
      <c r="A1588" s="1"/>
      <c r="B1588" s="16">
        <v>44191</v>
      </c>
      <c r="C1588" s="8" t="s">
        <v>25</v>
      </c>
      <c r="D1588" s="8" t="s">
        <v>0</v>
      </c>
      <c r="E1588" s="9">
        <v>3</v>
      </c>
      <c r="F1588" s="8" t="s">
        <v>2100</v>
      </c>
      <c r="G1588" s="8" t="s">
        <v>30</v>
      </c>
      <c r="H1588" s="39">
        <v>8</v>
      </c>
      <c r="I1588" s="10">
        <v>2.36</v>
      </c>
      <c r="J1588" s="8" t="s">
        <v>33</v>
      </c>
      <c r="K1588" s="29"/>
      <c r="L1588" s="29"/>
      <c r="M1588" s="29"/>
      <c r="N1588" s="29"/>
      <c r="O1588" s="25">
        <f t="shared" si="180"/>
        <v>-8</v>
      </c>
      <c r="P1588" s="25">
        <f t="shared" si="181"/>
        <v>-8</v>
      </c>
      <c r="Q1588" s="25">
        <f t="shared" si="182"/>
        <v>-8</v>
      </c>
      <c r="R1588" s="33">
        <f t="shared" si="183"/>
        <v>-8</v>
      </c>
      <c r="S1588" s="27">
        <f t="shared" si="186"/>
        <v>-74.580000000000169</v>
      </c>
      <c r="T1588" s="27">
        <f t="shared" si="186"/>
        <v>-204.91000000000003</v>
      </c>
      <c r="U1588" s="27">
        <f t="shared" si="186"/>
        <v>-130.88499999999999</v>
      </c>
      <c r="V1588" s="27">
        <f t="shared" si="186"/>
        <v>-30.191000000000049</v>
      </c>
      <c r="W1588" s="4" t="s">
        <v>2099</v>
      </c>
    </row>
    <row r="1589" spans="1:23" s="4" customFormat="1" ht="15" customHeight="1" x14ac:dyDescent="0.25">
      <c r="A1589" s="1"/>
      <c r="B1589" s="16">
        <v>44191</v>
      </c>
      <c r="C1589" s="8" t="s">
        <v>25</v>
      </c>
      <c r="D1589" s="8" t="s">
        <v>0</v>
      </c>
      <c r="E1589" s="9">
        <v>6</v>
      </c>
      <c r="F1589" s="8" t="s">
        <v>2102</v>
      </c>
      <c r="G1589" s="8" t="s">
        <v>30</v>
      </c>
      <c r="H1589" s="39">
        <v>2</v>
      </c>
      <c r="I1589" s="10">
        <v>1.95</v>
      </c>
      <c r="J1589" s="8" t="s">
        <v>14</v>
      </c>
      <c r="K1589" s="29">
        <v>2.25</v>
      </c>
      <c r="L1589" s="29">
        <v>2.5</v>
      </c>
      <c r="M1589" s="29">
        <v>2.5</v>
      </c>
      <c r="N1589" s="29">
        <v>2.5099999999999998</v>
      </c>
      <c r="O1589" s="25">
        <f t="shared" si="180"/>
        <v>2.5</v>
      </c>
      <c r="P1589" s="25">
        <f t="shared" si="181"/>
        <v>3</v>
      </c>
      <c r="Q1589" s="25">
        <f t="shared" si="182"/>
        <v>3</v>
      </c>
      <c r="R1589" s="33">
        <f t="shared" si="183"/>
        <v>3.0199999999999996</v>
      </c>
      <c r="S1589" s="27">
        <f t="shared" si="186"/>
        <v>-72.080000000000169</v>
      </c>
      <c r="T1589" s="27">
        <f t="shared" si="186"/>
        <v>-201.91000000000003</v>
      </c>
      <c r="U1589" s="27">
        <f t="shared" si="186"/>
        <v>-127.88499999999999</v>
      </c>
      <c r="V1589" s="27">
        <f t="shared" si="186"/>
        <v>-27.171000000000049</v>
      </c>
      <c r="W1589" s="4" t="s">
        <v>2101</v>
      </c>
    </row>
    <row r="1590" spans="1:23" s="4" customFormat="1" ht="15" customHeight="1" x14ac:dyDescent="0.25">
      <c r="A1590" s="1"/>
      <c r="B1590" s="16">
        <v>44191</v>
      </c>
      <c r="C1590" s="8" t="s">
        <v>25</v>
      </c>
      <c r="D1590" s="8" t="s">
        <v>0</v>
      </c>
      <c r="E1590" s="9">
        <v>6</v>
      </c>
      <c r="F1590" s="8" t="s">
        <v>1042</v>
      </c>
      <c r="G1590" s="8" t="s">
        <v>30</v>
      </c>
      <c r="H1590" s="39">
        <v>2</v>
      </c>
      <c r="I1590" s="10">
        <v>5</v>
      </c>
      <c r="J1590" s="8" t="s">
        <v>28</v>
      </c>
      <c r="K1590" s="29"/>
      <c r="L1590" s="29"/>
      <c r="M1590" s="29"/>
      <c r="N1590" s="29"/>
      <c r="O1590" s="25">
        <f t="shared" si="180"/>
        <v>-2</v>
      </c>
      <c r="P1590" s="25">
        <f t="shared" si="181"/>
        <v>-2</v>
      </c>
      <c r="Q1590" s="25">
        <f t="shared" si="182"/>
        <v>-2</v>
      </c>
      <c r="R1590" s="33">
        <f t="shared" si="183"/>
        <v>-2</v>
      </c>
      <c r="S1590" s="27">
        <f t="shared" si="186"/>
        <v>-74.080000000000169</v>
      </c>
      <c r="T1590" s="27">
        <f t="shared" si="186"/>
        <v>-203.91000000000003</v>
      </c>
      <c r="U1590" s="27">
        <f t="shared" si="186"/>
        <v>-129.88499999999999</v>
      </c>
      <c r="V1590" s="27">
        <f t="shared" si="186"/>
        <v>-29.171000000000049</v>
      </c>
      <c r="W1590" s="4" t="s">
        <v>2104</v>
      </c>
    </row>
    <row r="1591" spans="1:23" s="4" customFormat="1" ht="15" customHeight="1" x14ac:dyDescent="0.25">
      <c r="A1591" s="1"/>
      <c r="B1591" s="16">
        <v>44191</v>
      </c>
      <c r="C1591" s="8" t="s">
        <v>25</v>
      </c>
      <c r="D1591" s="8" t="s">
        <v>0</v>
      </c>
      <c r="E1591" s="9">
        <v>7</v>
      </c>
      <c r="F1591" s="8" t="s">
        <v>2105</v>
      </c>
      <c r="G1591" s="8" t="s">
        <v>30</v>
      </c>
      <c r="H1591" s="39">
        <v>8</v>
      </c>
      <c r="I1591" s="10">
        <v>1.84</v>
      </c>
      <c r="J1591" s="8" t="s">
        <v>14</v>
      </c>
      <c r="K1591" s="29">
        <v>13</v>
      </c>
      <c r="L1591" s="29">
        <v>13</v>
      </c>
      <c r="M1591" s="29">
        <v>13</v>
      </c>
      <c r="N1591" s="29">
        <v>13</v>
      </c>
      <c r="O1591" s="25">
        <f t="shared" si="180"/>
        <v>96</v>
      </c>
      <c r="P1591" s="25">
        <f t="shared" si="181"/>
        <v>96</v>
      </c>
      <c r="Q1591" s="25">
        <f t="shared" si="182"/>
        <v>96</v>
      </c>
      <c r="R1591" s="33">
        <f t="shared" si="183"/>
        <v>96</v>
      </c>
      <c r="S1591" s="27">
        <f t="shared" si="186"/>
        <v>21.919999999999831</v>
      </c>
      <c r="T1591" s="27">
        <f t="shared" si="186"/>
        <v>-107.91000000000003</v>
      </c>
      <c r="U1591" s="27">
        <f t="shared" si="186"/>
        <v>-33.884999999999991</v>
      </c>
      <c r="V1591" s="27">
        <f t="shared" si="186"/>
        <v>66.828999999999951</v>
      </c>
      <c r="W1591" s="4" t="s">
        <v>2103</v>
      </c>
    </row>
    <row r="1592" spans="1:23" s="4" customFormat="1" ht="15" customHeight="1" x14ac:dyDescent="0.25">
      <c r="A1592" s="1"/>
      <c r="B1592" s="16">
        <v>44191</v>
      </c>
      <c r="C1592" s="8" t="s">
        <v>25</v>
      </c>
      <c r="D1592" s="8" t="s">
        <v>0</v>
      </c>
      <c r="E1592" s="9">
        <v>9</v>
      </c>
      <c r="F1592" s="8" t="s">
        <v>2107</v>
      </c>
      <c r="G1592" s="8" t="s">
        <v>30</v>
      </c>
      <c r="H1592" s="39">
        <v>3</v>
      </c>
      <c r="I1592" s="10">
        <v>8.57</v>
      </c>
      <c r="J1592" s="8" t="s">
        <v>28</v>
      </c>
      <c r="K1592" s="29"/>
      <c r="L1592" s="29"/>
      <c r="M1592" s="29"/>
      <c r="N1592" s="29"/>
      <c r="O1592" s="25">
        <f t="shared" si="180"/>
        <v>-3</v>
      </c>
      <c r="P1592" s="25">
        <f t="shared" si="181"/>
        <v>-3</v>
      </c>
      <c r="Q1592" s="25">
        <f t="shared" si="182"/>
        <v>-3</v>
      </c>
      <c r="R1592" s="33">
        <f t="shared" si="183"/>
        <v>-3</v>
      </c>
      <c r="S1592" s="27">
        <f t="shared" si="186"/>
        <v>18.919999999999831</v>
      </c>
      <c r="T1592" s="27">
        <f t="shared" si="186"/>
        <v>-110.91000000000003</v>
      </c>
      <c r="U1592" s="27">
        <f t="shared" si="186"/>
        <v>-36.884999999999991</v>
      </c>
      <c r="V1592" s="27">
        <f t="shared" si="186"/>
        <v>63.828999999999951</v>
      </c>
      <c r="W1592" s="4" t="s">
        <v>2106</v>
      </c>
    </row>
    <row r="1593" spans="1:23" s="4" customFormat="1" ht="15" customHeight="1" x14ac:dyDescent="0.25">
      <c r="A1593" s="1"/>
      <c r="B1593" s="16">
        <v>44191</v>
      </c>
      <c r="C1593" s="8" t="s">
        <v>25</v>
      </c>
      <c r="D1593" s="8" t="s">
        <v>0</v>
      </c>
      <c r="E1593" s="9">
        <v>9</v>
      </c>
      <c r="F1593" s="8" t="s">
        <v>1980</v>
      </c>
      <c r="G1593" s="8" t="s">
        <v>30</v>
      </c>
      <c r="H1593" s="39">
        <v>2</v>
      </c>
      <c r="I1593" s="10">
        <v>4.04</v>
      </c>
      <c r="J1593" s="8" t="s">
        <v>28</v>
      </c>
      <c r="K1593" s="29"/>
      <c r="L1593" s="29"/>
      <c r="M1593" s="29"/>
      <c r="N1593" s="29"/>
      <c r="O1593" s="25">
        <f t="shared" si="180"/>
        <v>-2</v>
      </c>
      <c r="P1593" s="25">
        <f t="shared" si="181"/>
        <v>-2</v>
      </c>
      <c r="Q1593" s="25">
        <f t="shared" si="182"/>
        <v>-2</v>
      </c>
      <c r="R1593" s="33">
        <f t="shared" si="183"/>
        <v>-2</v>
      </c>
      <c r="S1593" s="27">
        <f t="shared" ref="S1593:V1608" si="187">O1593+S1592</f>
        <v>16.919999999999831</v>
      </c>
      <c r="T1593" s="27">
        <f t="shared" si="187"/>
        <v>-112.91000000000003</v>
      </c>
      <c r="U1593" s="27">
        <f t="shared" si="187"/>
        <v>-38.884999999999991</v>
      </c>
      <c r="V1593" s="27">
        <f t="shared" si="187"/>
        <v>61.828999999999951</v>
      </c>
      <c r="W1593" s="4" t="s">
        <v>2106</v>
      </c>
    </row>
    <row r="1594" spans="1:23" s="4" customFormat="1" ht="15" customHeight="1" x14ac:dyDescent="0.25">
      <c r="A1594" s="1"/>
      <c r="B1594" s="16">
        <v>44191</v>
      </c>
      <c r="C1594" s="8" t="s">
        <v>25</v>
      </c>
      <c r="D1594" s="8" t="s">
        <v>0</v>
      </c>
      <c r="E1594" s="9">
        <v>9</v>
      </c>
      <c r="F1594" s="8" t="s">
        <v>908</v>
      </c>
      <c r="G1594" s="8" t="s">
        <v>30</v>
      </c>
      <c r="H1594" s="39">
        <v>2</v>
      </c>
      <c r="I1594" s="10">
        <v>4.49</v>
      </c>
      <c r="J1594" s="8" t="s">
        <v>33</v>
      </c>
      <c r="K1594" s="29"/>
      <c r="L1594" s="29"/>
      <c r="M1594" s="29"/>
      <c r="N1594" s="29"/>
      <c r="O1594" s="25">
        <f t="shared" si="180"/>
        <v>-2</v>
      </c>
      <c r="P1594" s="25">
        <f t="shared" si="181"/>
        <v>-2</v>
      </c>
      <c r="Q1594" s="25">
        <f t="shared" si="182"/>
        <v>-2</v>
      </c>
      <c r="R1594" s="33">
        <f t="shared" si="183"/>
        <v>-2</v>
      </c>
      <c r="S1594" s="27">
        <f t="shared" si="187"/>
        <v>14.919999999999831</v>
      </c>
      <c r="T1594" s="27">
        <f t="shared" si="187"/>
        <v>-114.91000000000003</v>
      </c>
      <c r="U1594" s="27">
        <f t="shared" si="187"/>
        <v>-40.884999999999991</v>
      </c>
      <c r="V1594" s="27">
        <f t="shared" si="187"/>
        <v>59.828999999999951</v>
      </c>
      <c r="W1594" s="4" t="s">
        <v>2106</v>
      </c>
    </row>
    <row r="1595" spans="1:23" s="4" customFormat="1" ht="15" customHeight="1" x14ac:dyDescent="0.25">
      <c r="A1595" s="1"/>
      <c r="B1595" s="16">
        <v>44191</v>
      </c>
      <c r="C1595" s="8" t="s">
        <v>25</v>
      </c>
      <c r="D1595" s="8" t="s">
        <v>65</v>
      </c>
      <c r="E1595" s="9">
        <v>2</v>
      </c>
      <c r="F1595" s="8" t="s">
        <v>2109</v>
      </c>
      <c r="G1595" s="8" t="s">
        <v>30</v>
      </c>
      <c r="H1595" s="39">
        <v>4</v>
      </c>
      <c r="I1595" s="10">
        <v>2.16</v>
      </c>
      <c r="J1595" s="8" t="s">
        <v>7</v>
      </c>
      <c r="K1595" s="29"/>
      <c r="L1595" s="29"/>
      <c r="M1595" s="29"/>
      <c r="N1595" s="29"/>
      <c r="O1595" s="25">
        <f t="shared" si="180"/>
        <v>-4</v>
      </c>
      <c r="P1595" s="25">
        <f t="shared" si="181"/>
        <v>-4</v>
      </c>
      <c r="Q1595" s="25">
        <f t="shared" si="182"/>
        <v>-4</v>
      </c>
      <c r="R1595" s="33">
        <f t="shared" si="183"/>
        <v>-4</v>
      </c>
      <c r="S1595" s="27">
        <f t="shared" si="187"/>
        <v>10.919999999999831</v>
      </c>
      <c r="T1595" s="27">
        <f t="shared" si="187"/>
        <v>-118.91000000000003</v>
      </c>
      <c r="U1595" s="27">
        <f t="shared" si="187"/>
        <v>-44.884999999999991</v>
      </c>
      <c r="V1595" s="27">
        <f t="shared" si="187"/>
        <v>55.828999999999951</v>
      </c>
      <c r="W1595" s="4" t="s">
        <v>2108</v>
      </c>
    </row>
    <row r="1596" spans="1:23" s="4" customFormat="1" ht="15" customHeight="1" x14ac:dyDescent="0.25">
      <c r="A1596" s="1"/>
      <c r="B1596" s="16">
        <v>44191</v>
      </c>
      <c r="C1596" s="8" t="s">
        <v>25</v>
      </c>
      <c r="D1596" s="8" t="s">
        <v>65</v>
      </c>
      <c r="E1596" s="9">
        <v>6</v>
      </c>
      <c r="F1596" s="8" t="s">
        <v>2111</v>
      </c>
      <c r="G1596" s="8" t="s">
        <v>30</v>
      </c>
      <c r="H1596" s="39">
        <v>8</v>
      </c>
      <c r="I1596" s="10">
        <v>1.32</v>
      </c>
      <c r="J1596" s="8" t="s">
        <v>14</v>
      </c>
      <c r="K1596" s="29">
        <v>1.6</v>
      </c>
      <c r="L1596" s="29">
        <v>1.7</v>
      </c>
      <c r="M1596" s="29">
        <v>1.7</v>
      </c>
      <c r="N1596" s="29">
        <v>1.65</v>
      </c>
      <c r="O1596" s="25">
        <f t="shared" si="180"/>
        <v>4.8000000000000007</v>
      </c>
      <c r="P1596" s="25">
        <f t="shared" si="181"/>
        <v>5.6</v>
      </c>
      <c r="Q1596" s="25">
        <f t="shared" si="182"/>
        <v>5.6</v>
      </c>
      <c r="R1596" s="33">
        <f t="shared" si="183"/>
        <v>5.1999999999999993</v>
      </c>
      <c r="S1596" s="27">
        <f t="shared" si="187"/>
        <v>15.719999999999832</v>
      </c>
      <c r="T1596" s="27">
        <f t="shared" si="187"/>
        <v>-113.31000000000003</v>
      </c>
      <c r="U1596" s="27">
        <f t="shared" si="187"/>
        <v>-39.284999999999989</v>
      </c>
      <c r="V1596" s="27">
        <f t="shared" si="187"/>
        <v>61.028999999999954</v>
      </c>
      <c r="W1596" s="4" t="s">
        <v>2110</v>
      </c>
    </row>
    <row r="1597" spans="1:23" s="4" customFormat="1" ht="15" customHeight="1" x14ac:dyDescent="0.25">
      <c r="A1597" s="1"/>
      <c r="B1597" s="16">
        <v>44191</v>
      </c>
      <c r="C1597" s="8" t="s">
        <v>25</v>
      </c>
      <c r="D1597" s="8" t="s">
        <v>65</v>
      </c>
      <c r="E1597" s="9">
        <v>7</v>
      </c>
      <c r="F1597" s="8" t="s">
        <v>2113</v>
      </c>
      <c r="G1597" s="8" t="s">
        <v>30</v>
      </c>
      <c r="H1597" s="39">
        <v>3</v>
      </c>
      <c r="I1597" s="10">
        <v>3.13</v>
      </c>
      <c r="J1597" s="8" t="s">
        <v>28</v>
      </c>
      <c r="K1597" s="29"/>
      <c r="L1597" s="29"/>
      <c r="M1597" s="29"/>
      <c r="N1597" s="29"/>
      <c r="O1597" s="25">
        <f t="shared" si="180"/>
        <v>-3</v>
      </c>
      <c r="P1597" s="25">
        <f t="shared" si="181"/>
        <v>-3</v>
      </c>
      <c r="Q1597" s="25">
        <f t="shared" si="182"/>
        <v>-3</v>
      </c>
      <c r="R1597" s="33">
        <f t="shared" si="183"/>
        <v>-3</v>
      </c>
      <c r="S1597" s="27">
        <f t="shared" si="187"/>
        <v>12.719999999999832</v>
      </c>
      <c r="T1597" s="27">
        <f t="shared" si="187"/>
        <v>-116.31000000000003</v>
      </c>
      <c r="U1597" s="27">
        <f t="shared" si="187"/>
        <v>-42.284999999999989</v>
      </c>
      <c r="V1597" s="27">
        <f t="shared" si="187"/>
        <v>58.028999999999954</v>
      </c>
      <c r="W1597" s="4" t="s">
        <v>2112</v>
      </c>
    </row>
    <row r="1598" spans="1:23" s="4" customFormat="1" ht="15" customHeight="1" x14ac:dyDescent="0.25">
      <c r="A1598" s="1"/>
      <c r="B1598" s="16">
        <v>44191</v>
      </c>
      <c r="C1598" s="8" t="s">
        <v>25</v>
      </c>
      <c r="D1598" s="8" t="s">
        <v>65</v>
      </c>
      <c r="E1598" s="9">
        <v>7</v>
      </c>
      <c r="F1598" s="8" t="s">
        <v>1872</v>
      </c>
      <c r="G1598" s="8" t="s">
        <v>30</v>
      </c>
      <c r="H1598" s="39">
        <v>1</v>
      </c>
      <c r="I1598" s="10">
        <v>5.08</v>
      </c>
      <c r="J1598" s="8" t="s">
        <v>7</v>
      </c>
      <c r="K1598" s="29"/>
      <c r="L1598" s="29"/>
      <c r="M1598" s="29"/>
      <c r="N1598" s="29"/>
      <c r="O1598" s="25">
        <f t="shared" si="180"/>
        <v>-1</v>
      </c>
      <c r="P1598" s="25">
        <f t="shared" si="181"/>
        <v>-1</v>
      </c>
      <c r="Q1598" s="25">
        <f t="shared" si="182"/>
        <v>-1</v>
      </c>
      <c r="R1598" s="33">
        <f t="shared" si="183"/>
        <v>-1</v>
      </c>
      <c r="S1598" s="27">
        <f t="shared" si="187"/>
        <v>11.719999999999832</v>
      </c>
      <c r="T1598" s="27">
        <f t="shared" si="187"/>
        <v>-117.31000000000003</v>
      </c>
      <c r="U1598" s="27">
        <f t="shared" si="187"/>
        <v>-43.284999999999989</v>
      </c>
      <c r="V1598" s="27">
        <f t="shared" si="187"/>
        <v>57.028999999999954</v>
      </c>
      <c r="W1598" s="4" t="s">
        <v>2112</v>
      </c>
    </row>
    <row r="1599" spans="1:23" s="4" customFormat="1" ht="15" customHeight="1" x14ac:dyDescent="0.25">
      <c r="A1599" s="1"/>
      <c r="B1599" s="16">
        <v>44191</v>
      </c>
      <c r="C1599" s="8" t="s">
        <v>25</v>
      </c>
      <c r="D1599" s="8" t="s">
        <v>65</v>
      </c>
      <c r="E1599" s="9">
        <v>8</v>
      </c>
      <c r="F1599" s="8" t="s">
        <v>2115</v>
      </c>
      <c r="G1599" s="8" t="s">
        <v>30</v>
      </c>
      <c r="H1599" s="39">
        <v>2</v>
      </c>
      <c r="I1599" s="10">
        <v>2.5499999999999998</v>
      </c>
      <c r="J1599" s="8" t="s">
        <v>28</v>
      </c>
      <c r="K1599" s="29"/>
      <c r="L1599" s="29"/>
      <c r="M1599" s="29"/>
      <c r="N1599" s="29"/>
      <c r="O1599" s="25">
        <f t="shared" si="180"/>
        <v>-2</v>
      </c>
      <c r="P1599" s="25">
        <f t="shared" si="181"/>
        <v>-2</v>
      </c>
      <c r="Q1599" s="25">
        <f t="shared" si="182"/>
        <v>-2</v>
      </c>
      <c r="R1599" s="33">
        <f t="shared" si="183"/>
        <v>-2</v>
      </c>
      <c r="S1599" s="27">
        <f t="shared" si="187"/>
        <v>9.7199999999998319</v>
      </c>
      <c r="T1599" s="27">
        <f t="shared" si="187"/>
        <v>-119.31000000000003</v>
      </c>
      <c r="U1599" s="27">
        <f t="shared" si="187"/>
        <v>-45.284999999999989</v>
      </c>
      <c r="V1599" s="27">
        <f t="shared" si="187"/>
        <v>55.028999999999954</v>
      </c>
      <c r="W1599" s="4" t="s">
        <v>2114</v>
      </c>
    </row>
    <row r="1600" spans="1:23" s="4" customFormat="1" ht="15" customHeight="1" x14ac:dyDescent="0.25">
      <c r="A1600" s="1"/>
      <c r="B1600" s="16">
        <v>44191</v>
      </c>
      <c r="C1600" s="8" t="s">
        <v>25</v>
      </c>
      <c r="D1600" s="8" t="s">
        <v>65</v>
      </c>
      <c r="E1600" s="9">
        <v>8</v>
      </c>
      <c r="F1600" s="8" t="s">
        <v>2116</v>
      </c>
      <c r="G1600" s="8" t="s">
        <v>30</v>
      </c>
      <c r="H1600" s="39">
        <v>2</v>
      </c>
      <c r="I1600" s="10">
        <v>3.43</v>
      </c>
      <c r="J1600" s="8" t="s">
        <v>7</v>
      </c>
      <c r="K1600" s="29"/>
      <c r="L1600" s="29"/>
      <c r="M1600" s="29"/>
      <c r="N1600" s="29"/>
      <c r="O1600" s="25">
        <f t="shared" si="180"/>
        <v>-2</v>
      </c>
      <c r="P1600" s="25">
        <f t="shared" si="181"/>
        <v>-2</v>
      </c>
      <c r="Q1600" s="25">
        <f t="shared" si="182"/>
        <v>-2</v>
      </c>
      <c r="R1600" s="33">
        <f t="shared" si="183"/>
        <v>-2</v>
      </c>
      <c r="S1600" s="27">
        <f t="shared" si="187"/>
        <v>7.7199999999998319</v>
      </c>
      <c r="T1600" s="27">
        <f t="shared" si="187"/>
        <v>-121.31000000000003</v>
      </c>
      <c r="U1600" s="27">
        <f t="shared" si="187"/>
        <v>-47.284999999999989</v>
      </c>
      <c r="V1600" s="27">
        <f t="shared" si="187"/>
        <v>53.028999999999954</v>
      </c>
      <c r="W1600" s="4" t="s">
        <v>2114</v>
      </c>
    </row>
    <row r="1601" spans="1:23" s="4" customFormat="1" ht="15" customHeight="1" x14ac:dyDescent="0.25">
      <c r="A1601" s="1"/>
      <c r="B1601" s="16">
        <v>44192</v>
      </c>
      <c r="C1601" s="8" t="s">
        <v>35</v>
      </c>
      <c r="D1601" s="8" t="s">
        <v>36</v>
      </c>
      <c r="E1601" s="9">
        <v>1</v>
      </c>
      <c r="F1601" s="8" t="s">
        <v>2118</v>
      </c>
      <c r="G1601" s="8" t="s">
        <v>30</v>
      </c>
      <c r="H1601" s="39">
        <v>6</v>
      </c>
      <c r="I1601" s="10">
        <v>2.74</v>
      </c>
      <c r="J1601" s="8" t="s">
        <v>14</v>
      </c>
      <c r="K1601" s="29">
        <v>3.5</v>
      </c>
      <c r="L1601" s="29">
        <v>3</v>
      </c>
      <c r="M1601" s="29">
        <v>2.9</v>
      </c>
      <c r="N1601" s="29">
        <v>2.46</v>
      </c>
      <c r="O1601" s="25">
        <f t="shared" si="180"/>
        <v>15</v>
      </c>
      <c r="P1601" s="25">
        <f t="shared" si="181"/>
        <v>12</v>
      </c>
      <c r="Q1601" s="25">
        <f t="shared" si="182"/>
        <v>11.399999999999999</v>
      </c>
      <c r="R1601" s="33">
        <f t="shared" si="183"/>
        <v>8.76</v>
      </c>
      <c r="S1601" s="27">
        <f t="shared" si="187"/>
        <v>22.719999999999832</v>
      </c>
      <c r="T1601" s="27">
        <f t="shared" si="187"/>
        <v>-109.31000000000003</v>
      </c>
      <c r="U1601" s="27">
        <f t="shared" si="187"/>
        <v>-35.884999999999991</v>
      </c>
      <c r="V1601" s="27">
        <f t="shared" si="187"/>
        <v>61.788999999999952</v>
      </c>
      <c r="W1601" s="4" t="s">
        <v>2117</v>
      </c>
    </row>
    <row r="1602" spans="1:23" s="4" customFormat="1" ht="15" customHeight="1" x14ac:dyDescent="0.25">
      <c r="A1602" s="1"/>
      <c r="B1602" s="16">
        <v>44192</v>
      </c>
      <c r="C1602" s="8" t="s">
        <v>35</v>
      </c>
      <c r="D1602" s="8" t="s">
        <v>36</v>
      </c>
      <c r="E1602" s="9">
        <v>1</v>
      </c>
      <c r="F1602" s="8" t="s">
        <v>1015</v>
      </c>
      <c r="G1602" s="8" t="s">
        <v>30</v>
      </c>
      <c r="H1602" s="39">
        <v>6</v>
      </c>
      <c r="I1602" s="10">
        <v>2.74</v>
      </c>
      <c r="J1602" s="8" t="s">
        <v>28</v>
      </c>
      <c r="K1602" s="29"/>
      <c r="L1602" s="29"/>
      <c r="M1602" s="29"/>
      <c r="N1602" s="29"/>
      <c r="O1602" s="25">
        <f t="shared" si="180"/>
        <v>-6</v>
      </c>
      <c r="P1602" s="25">
        <f t="shared" si="181"/>
        <v>-6</v>
      </c>
      <c r="Q1602" s="25">
        <f t="shared" si="182"/>
        <v>-6</v>
      </c>
      <c r="R1602" s="33">
        <f t="shared" si="183"/>
        <v>-6</v>
      </c>
      <c r="S1602" s="27">
        <f t="shared" si="187"/>
        <v>16.719999999999832</v>
      </c>
      <c r="T1602" s="27">
        <f t="shared" si="187"/>
        <v>-115.31000000000003</v>
      </c>
      <c r="U1602" s="27">
        <f t="shared" si="187"/>
        <v>-41.884999999999991</v>
      </c>
      <c r="V1602" s="27">
        <f t="shared" si="187"/>
        <v>55.788999999999952</v>
      </c>
      <c r="W1602" s="4" t="s">
        <v>2117</v>
      </c>
    </row>
    <row r="1603" spans="1:23" s="4" customFormat="1" ht="15" customHeight="1" x14ac:dyDescent="0.25">
      <c r="A1603" s="1"/>
      <c r="B1603" s="16">
        <v>44192</v>
      </c>
      <c r="C1603" s="8" t="s">
        <v>35</v>
      </c>
      <c r="D1603" s="8" t="s">
        <v>36</v>
      </c>
      <c r="E1603" s="9">
        <v>5</v>
      </c>
      <c r="F1603" s="8" t="s">
        <v>2019</v>
      </c>
      <c r="G1603" s="8" t="s">
        <v>30</v>
      </c>
      <c r="H1603" s="39">
        <v>4</v>
      </c>
      <c r="I1603" s="10">
        <v>2.11</v>
      </c>
      <c r="J1603" s="8" t="s">
        <v>33</v>
      </c>
      <c r="K1603" s="29"/>
      <c r="L1603" s="29"/>
      <c r="M1603" s="29"/>
      <c r="N1603" s="29"/>
      <c r="O1603" s="25">
        <f t="shared" si="180"/>
        <v>-4</v>
      </c>
      <c r="P1603" s="25">
        <f t="shared" si="181"/>
        <v>-4</v>
      </c>
      <c r="Q1603" s="25">
        <f t="shared" si="182"/>
        <v>-4</v>
      </c>
      <c r="R1603" s="33">
        <f t="shared" si="183"/>
        <v>-4</v>
      </c>
      <c r="S1603" s="27">
        <f t="shared" si="187"/>
        <v>12.719999999999832</v>
      </c>
      <c r="T1603" s="27">
        <f t="shared" si="187"/>
        <v>-119.31000000000003</v>
      </c>
      <c r="U1603" s="27">
        <f t="shared" si="187"/>
        <v>-45.884999999999991</v>
      </c>
      <c r="V1603" s="27">
        <f t="shared" si="187"/>
        <v>51.788999999999952</v>
      </c>
      <c r="W1603" s="4" t="s">
        <v>2119</v>
      </c>
    </row>
    <row r="1604" spans="1:23" s="4" customFormat="1" ht="15" customHeight="1" x14ac:dyDescent="0.25">
      <c r="A1604" s="1"/>
      <c r="B1604" s="16">
        <v>44192</v>
      </c>
      <c r="C1604" s="8" t="s">
        <v>35</v>
      </c>
      <c r="D1604" s="8" t="s">
        <v>36</v>
      </c>
      <c r="E1604" s="9">
        <v>5</v>
      </c>
      <c r="F1604" s="8" t="s">
        <v>1865</v>
      </c>
      <c r="G1604" s="8" t="s">
        <v>30</v>
      </c>
      <c r="H1604" s="39">
        <v>1</v>
      </c>
      <c r="I1604" s="10">
        <v>3.09</v>
      </c>
      <c r="J1604" s="8" t="s">
        <v>28</v>
      </c>
      <c r="K1604" s="29"/>
      <c r="L1604" s="29"/>
      <c r="M1604" s="29"/>
      <c r="N1604" s="29"/>
      <c r="O1604" s="25">
        <f t="shared" si="180"/>
        <v>-1</v>
      </c>
      <c r="P1604" s="25">
        <f t="shared" si="181"/>
        <v>-1</v>
      </c>
      <c r="Q1604" s="25">
        <f t="shared" si="182"/>
        <v>-1</v>
      </c>
      <c r="R1604" s="33">
        <f t="shared" si="183"/>
        <v>-1</v>
      </c>
      <c r="S1604" s="27">
        <f t="shared" si="187"/>
        <v>11.719999999999832</v>
      </c>
      <c r="T1604" s="27">
        <f t="shared" si="187"/>
        <v>-120.31000000000003</v>
      </c>
      <c r="U1604" s="27">
        <f t="shared" si="187"/>
        <v>-46.884999999999991</v>
      </c>
      <c r="V1604" s="27">
        <f t="shared" si="187"/>
        <v>50.788999999999952</v>
      </c>
      <c r="W1604" s="4" t="s">
        <v>2119</v>
      </c>
    </row>
    <row r="1605" spans="1:23" s="4" customFormat="1" ht="15" customHeight="1" x14ac:dyDescent="0.25">
      <c r="A1605" s="1"/>
      <c r="B1605" s="16">
        <v>44193</v>
      </c>
      <c r="C1605" s="8" t="s">
        <v>107</v>
      </c>
      <c r="D1605" s="8" t="s">
        <v>272</v>
      </c>
      <c r="E1605" s="9">
        <v>2</v>
      </c>
      <c r="F1605" s="8" t="s">
        <v>1164</v>
      </c>
      <c r="G1605" s="8" t="s">
        <v>30</v>
      </c>
      <c r="H1605" s="39">
        <v>2</v>
      </c>
      <c r="I1605" s="10">
        <v>5</v>
      </c>
      <c r="J1605" s="8" t="s">
        <v>28</v>
      </c>
      <c r="K1605" s="29"/>
      <c r="L1605" s="29"/>
      <c r="M1605" s="29"/>
      <c r="N1605" s="29"/>
      <c r="O1605" s="25">
        <f t="shared" si="180"/>
        <v>-2</v>
      </c>
      <c r="P1605" s="25">
        <f t="shared" si="181"/>
        <v>-2</v>
      </c>
      <c r="Q1605" s="25">
        <f t="shared" si="182"/>
        <v>-2</v>
      </c>
      <c r="R1605" s="33">
        <f t="shared" si="183"/>
        <v>-2</v>
      </c>
      <c r="S1605" s="27">
        <f t="shared" si="187"/>
        <v>9.7199999999998319</v>
      </c>
      <c r="T1605" s="27">
        <f t="shared" si="187"/>
        <v>-122.31000000000003</v>
      </c>
      <c r="U1605" s="27">
        <f t="shared" si="187"/>
        <v>-48.884999999999991</v>
      </c>
      <c r="V1605" s="27">
        <f t="shared" si="187"/>
        <v>48.788999999999952</v>
      </c>
      <c r="W1605" s="4" t="s">
        <v>2120</v>
      </c>
    </row>
    <row r="1606" spans="1:23" s="4" customFormat="1" ht="15" customHeight="1" x14ac:dyDescent="0.25">
      <c r="A1606" s="1"/>
      <c r="B1606" s="16">
        <v>44193</v>
      </c>
      <c r="C1606" s="8" t="s">
        <v>107</v>
      </c>
      <c r="D1606" s="8" t="s">
        <v>272</v>
      </c>
      <c r="E1606" s="9">
        <v>7</v>
      </c>
      <c r="F1606" s="8" t="s">
        <v>2122</v>
      </c>
      <c r="G1606" s="8" t="s">
        <v>30</v>
      </c>
      <c r="H1606" s="39">
        <v>4</v>
      </c>
      <c r="I1606" s="10">
        <v>3.57</v>
      </c>
      <c r="J1606" s="8" t="s">
        <v>14</v>
      </c>
      <c r="K1606" s="29">
        <v>5</v>
      </c>
      <c r="L1606" s="29">
        <v>3.9</v>
      </c>
      <c r="M1606" s="29">
        <v>4</v>
      </c>
      <c r="N1606" s="29">
        <v>3.73</v>
      </c>
      <c r="O1606" s="25">
        <f t="shared" si="180"/>
        <v>16</v>
      </c>
      <c r="P1606" s="25">
        <f t="shared" si="181"/>
        <v>11.6</v>
      </c>
      <c r="Q1606" s="25">
        <f t="shared" si="182"/>
        <v>12</v>
      </c>
      <c r="R1606" s="33">
        <f t="shared" si="183"/>
        <v>10.92</v>
      </c>
      <c r="S1606" s="27">
        <f t="shared" si="187"/>
        <v>25.719999999999832</v>
      </c>
      <c r="T1606" s="27">
        <f t="shared" si="187"/>
        <v>-110.71000000000004</v>
      </c>
      <c r="U1606" s="27">
        <f t="shared" si="187"/>
        <v>-36.884999999999991</v>
      </c>
      <c r="V1606" s="27">
        <f t="shared" si="187"/>
        <v>59.708999999999953</v>
      </c>
      <c r="W1606" s="4" t="s">
        <v>2121</v>
      </c>
    </row>
    <row r="1607" spans="1:23" s="4" customFormat="1" ht="15" customHeight="1" x14ac:dyDescent="0.25">
      <c r="A1607" s="1"/>
      <c r="B1607" s="16">
        <v>44195</v>
      </c>
      <c r="C1607" s="8" t="s">
        <v>27</v>
      </c>
      <c r="D1607" s="8" t="s">
        <v>113</v>
      </c>
      <c r="E1607" s="9">
        <v>3</v>
      </c>
      <c r="F1607" s="8" t="s">
        <v>2022</v>
      </c>
      <c r="G1607" s="8" t="s">
        <v>30</v>
      </c>
      <c r="H1607" s="39">
        <v>6</v>
      </c>
      <c r="I1607" s="10">
        <v>2.64</v>
      </c>
      <c r="J1607" s="8" t="s">
        <v>33</v>
      </c>
      <c r="K1607" s="29"/>
      <c r="L1607" s="29"/>
      <c r="M1607" s="29"/>
      <c r="N1607" s="29"/>
      <c r="O1607" s="25">
        <f t="shared" si="180"/>
        <v>-6</v>
      </c>
      <c r="P1607" s="25">
        <f t="shared" si="181"/>
        <v>-6</v>
      </c>
      <c r="Q1607" s="25">
        <f t="shared" si="182"/>
        <v>-6</v>
      </c>
      <c r="R1607" s="33">
        <f t="shared" si="183"/>
        <v>-6</v>
      </c>
      <c r="S1607" s="27">
        <f t="shared" si="187"/>
        <v>19.719999999999832</v>
      </c>
      <c r="T1607" s="27">
        <f t="shared" si="187"/>
        <v>-116.71000000000004</v>
      </c>
      <c r="U1607" s="27">
        <f t="shared" si="187"/>
        <v>-42.884999999999991</v>
      </c>
      <c r="V1607" s="27">
        <f t="shared" si="187"/>
        <v>53.708999999999953</v>
      </c>
      <c r="W1607" s="4" t="s">
        <v>2123</v>
      </c>
    </row>
    <row r="1608" spans="1:23" s="4" customFormat="1" ht="15" customHeight="1" x14ac:dyDescent="0.25">
      <c r="A1608" s="1"/>
      <c r="B1608" s="16">
        <v>44195</v>
      </c>
      <c r="C1608" s="8" t="s">
        <v>27</v>
      </c>
      <c r="D1608" s="8" t="s">
        <v>113</v>
      </c>
      <c r="E1608" s="9">
        <v>3</v>
      </c>
      <c r="F1608" s="8" t="s">
        <v>514</v>
      </c>
      <c r="G1608" s="8" t="s">
        <v>30</v>
      </c>
      <c r="H1608" s="39">
        <v>2</v>
      </c>
      <c r="I1608" s="10">
        <v>4.5999999999999996</v>
      </c>
      <c r="J1608" s="8" t="s">
        <v>14</v>
      </c>
      <c r="K1608" s="29">
        <v>3.7</v>
      </c>
      <c r="L1608" s="29">
        <v>4.9000000000000004</v>
      </c>
      <c r="M1608" s="29">
        <v>5</v>
      </c>
      <c r="N1608" s="29">
        <v>5.7</v>
      </c>
      <c r="O1608" s="25">
        <f t="shared" si="180"/>
        <v>5.4</v>
      </c>
      <c r="P1608" s="25">
        <f t="shared" si="181"/>
        <v>7.8000000000000007</v>
      </c>
      <c r="Q1608" s="25">
        <f t="shared" si="182"/>
        <v>8</v>
      </c>
      <c r="R1608" s="33">
        <f t="shared" si="183"/>
        <v>9.4</v>
      </c>
      <c r="S1608" s="27">
        <f t="shared" si="187"/>
        <v>25.119999999999834</v>
      </c>
      <c r="T1608" s="27">
        <f t="shared" si="187"/>
        <v>-108.91000000000004</v>
      </c>
      <c r="U1608" s="27">
        <f t="shared" si="187"/>
        <v>-34.884999999999991</v>
      </c>
      <c r="V1608" s="27">
        <f t="shared" si="187"/>
        <v>63.108999999999952</v>
      </c>
      <c r="W1608" s="4" t="s">
        <v>2123</v>
      </c>
    </row>
    <row r="1609" spans="1:23" s="4" customFormat="1" ht="15" customHeight="1" x14ac:dyDescent="0.25">
      <c r="A1609" s="1"/>
      <c r="B1609" s="16">
        <v>44195</v>
      </c>
      <c r="C1609" s="8" t="s">
        <v>27</v>
      </c>
      <c r="D1609" s="8" t="s">
        <v>113</v>
      </c>
      <c r="E1609" s="9">
        <v>5</v>
      </c>
      <c r="F1609" s="8" t="s">
        <v>1240</v>
      </c>
      <c r="G1609" s="8" t="s">
        <v>30</v>
      </c>
      <c r="H1609" s="39">
        <v>6</v>
      </c>
      <c r="I1609" s="10">
        <v>1.78</v>
      </c>
      <c r="J1609" s="8" t="s">
        <v>28</v>
      </c>
      <c r="K1609" s="29"/>
      <c r="L1609" s="29"/>
      <c r="M1609" s="29"/>
      <c r="N1609" s="29"/>
      <c r="O1609" s="25">
        <f t="shared" si="180"/>
        <v>-6</v>
      </c>
      <c r="P1609" s="25">
        <f t="shared" si="181"/>
        <v>-6</v>
      </c>
      <c r="Q1609" s="25">
        <f t="shared" si="182"/>
        <v>-6</v>
      </c>
      <c r="R1609" s="33">
        <f t="shared" si="183"/>
        <v>-6</v>
      </c>
      <c r="S1609" s="27">
        <f t="shared" ref="S1609:V1624" si="188">O1609+S1608</f>
        <v>19.119999999999834</v>
      </c>
      <c r="T1609" s="27">
        <f t="shared" si="188"/>
        <v>-114.91000000000004</v>
      </c>
      <c r="U1609" s="27">
        <f t="shared" si="188"/>
        <v>-40.884999999999991</v>
      </c>
      <c r="V1609" s="27">
        <f t="shared" si="188"/>
        <v>57.108999999999952</v>
      </c>
      <c r="W1609" s="4" t="s">
        <v>2124</v>
      </c>
    </row>
    <row r="1610" spans="1:23" s="4" customFormat="1" ht="15" customHeight="1" x14ac:dyDescent="0.25">
      <c r="A1610" s="1"/>
      <c r="B1610" s="16">
        <v>44195</v>
      </c>
      <c r="C1610" s="8" t="s">
        <v>27</v>
      </c>
      <c r="D1610" s="8" t="s">
        <v>113</v>
      </c>
      <c r="E1610" s="9">
        <v>6</v>
      </c>
      <c r="F1610" s="8" t="s">
        <v>2126</v>
      </c>
      <c r="G1610" s="8" t="s">
        <v>30</v>
      </c>
      <c r="H1610" s="39">
        <v>2</v>
      </c>
      <c r="I1610" s="10">
        <v>6.02</v>
      </c>
      <c r="J1610" s="8" t="s">
        <v>14</v>
      </c>
      <c r="K1610" s="29">
        <v>9</v>
      </c>
      <c r="L1610" s="29">
        <v>6.1</v>
      </c>
      <c r="M1610" s="29">
        <v>7</v>
      </c>
      <c r="N1610" s="29">
        <v>6.3</v>
      </c>
      <c r="O1610" s="25">
        <f t="shared" si="180"/>
        <v>16</v>
      </c>
      <c r="P1610" s="25">
        <f t="shared" si="181"/>
        <v>10.199999999999999</v>
      </c>
      <c r="Q1610" s="25">
        <f t="shared" si="182"/>
        <v>12</v>
      </c>
      <c r="R1610" s="33">
        <f t="shared" si="183"/>
        <v>10.6</v>
      </c>
      <c r="S1610" s="27">
        <f t="shared" si="188"/>
        <v>35.119999999999834</v>
      </c>
      <c r="T1610" s="27">
        <f t="shared" si="188"/>
        <v>-104.71000000000004</v>
      </c>
      <c r="U1610" s="27">
        <f t="shared" si="188"/>
        <v>-28.884999999999991</v>
      </c>
      <c r="V1610" s="27">
        <f t="shared" si="188"/>
        <v>67.708999999999946</v>
      </c>
      <c r="W1610" s="4" t="s">
        <v>2125</v>
      </c>
    </row>
    <row r="1611" spans="1:23" s="4" customFormat="1" ht="15" customHeight="1" x14ac:dyDescent="0.25">
      <c r="A1611" s="1"/>
      <c r="B1611" s="16">
        <v>44195</v>
      </c>
      <c r="C1611" s="8" t="s">
        <v>27</v>
      </c>
      <c r="D1611" s="8" t="s">
        <v>113</v>
      </c>
      <c r="E1611" s="9">
        <v>8</v>
      </c>
      <c r="F1611" s="8" t="s">
        <v>1151</v>
      </c>
      <c r="G1611" s="8" t="s">
        <v>30</v>
      </c>
      <c r="H1611" s="39">
        <v>4</v>
      </c>
      <c r="I1611" s="10">
        <v>3.53</v>
      </c>
      <c r="J1611" s="8" t="s">
        <v>28</v>
      </c>
      <c r="K1611" s="29"/>
      <c r="L1611" s="29"/>
      <c r="M1611" s="29"/>
      <c r="N1611" s="29"/>
      <c r="O1611" s="25">
        <f t="shared" si="180"/>
        <v>-4</v>
      </c>
      <c r="P1611" s="25">
        <f t="shared" si="181"/>
        <v>-4</v>
      </c>
      <c r="Q1611" s="25">
        <f t="shared" si="182"/>
        <v>-4</v>
      </c>
      <c r="R1611" s="33">
        <f t="shared" si="183"/>
        <v>-4</v>
      </c>
      <c r="S1611" s="27">
        <f t="shared" si="188"/>
        <v>31.119999999999834</v>
      </c>
      <c r="T1611" s="27">
        <f t="shared" si="188"/>
        <v>-108.71000000000004</v>
      </c>
      <c r="U1611" s="27">
        <f t="shared" si="188"/>
        <v>-32.884999999999991</v>
      </c>
      <c r="V1611" s="27">
        <f t="shared" si="188"/>
        <v>63.708999999999946</v>
      </c>
      <c r="W1611" s="4" t="s">
        <v>2127</v>
      </c>
    </row>
    <row r="1612" spans="1:23" s="4" customFormat="1" ht="15" customHeight="1" x14ac:dyDescent="0.25">
      <c r="A1612" s="1"/>
      <c r="B1612" s="16">
        <v>44195</v>
      </c>
      <c r="C1612" s="8" t="s">
        <v>27</v>
      </c>
      <c r="D1612" s="8" t="s">
        <v>113</v>
      </c>
      <c r="E1612" s="9">
        <v>8</v>
      </c>
      <c r="F1612" s="8" t="s">
        <v>545</v>
      </c>
      <c r="G1612" s="8" t="s">
        <v>30</v>
      </c>
      <c r="H1612" s="39">
        <v>2</v>
      </c>
      <c r="I1612" s="10">
        <v>4.82</v>
      </c>
      <c r="J1612" s="8" t="s">
        <v>28</v>
      </c>
      <c r="K1612" s="29"/>
      <c r="L1612" s="29"/>
      <c r="M1612" s="29"/>
      <c r="N1612" s="29"/>
      <c r="O1612" s="25">
        <f t="shared" si="180"/>
        <v>-2</v>
      </c>
      <c r="P1612" s="25">
        <f t="shared" si="181"/>
        <v>-2</v>
      </c>
      <c r="Q1612" s="25">
        <f t="shared" si="182"/>
        <v>-2</v>
      </c>
      <c r="R1612" s="33">
        <f t="shared" si="183"/>
        <v>-2</v>
      </c>
      <c r="S1612" s="27">
        <f t="shared" si="188"/>
        <v>29.119999999999834</v>
      </c>
      <c r="T1612" s="27">
        <f t="shared" si="188"/>
        <v>-110.71000000000004</v>
      </c>
      <c r="U1612" s="27">
        <f t="shared" si="188"/>
        <v>-34.884999999999991</v>
      </c>
      <c r="V1612" s="27">
        <f t="shared" si="188"/>
        <v>61.708999999999946</v>
      </c>
      <c r="W1612" s="4" t="s">
        <v>2127</v>
      </c>
    </row>
    <row r="1613" spans="1:23" s="4" customFormat="1" ht="15" customHeight="1" x14ac:dyDescent="0.25">
      <c r="A1613" s="1"/>
      <c r="B1613" s="16">
        <v>44196</v>
      </c>
      <c r="C1613" s="8" t="s">
        <v>167</v>
      </c>
      <c r="D1613" s="8" t="s">
        <v>48</v>
      </c>
      <c r="E1613" s="9">
        <v>3</v>
      </c>
      <c r="F1613" s="8" t="s">
        <v>2129</v>
      </c>
      <c r="G1613" s="8" t="s">
        <v>30</v>
      </c>
      <c r="H1613" s="39">
        <v>2</v>
      </c>
      <c r="I1613" s="10">
        <v>2.97</v>
      </c>
      <c r="J1613" s="8" t="s">
        <v>7</v>
      </c>
      <c r="K1613" s="29"/>
      <c r="L1613" s="29"/>
      <c r="M1613" s="29"/>
      <c r="N1613" s="29"/>
      <c r="O1613" s="25">
        <f t="shared" si="180"/>
        <v>-2</v>
      </c>
      <c r="P1613" s="25">
        <f t="shared" si="181"/>
        <v>-2</v>
      </c>
      <c r="Q1613" s="25">
        <f t="shared" si="182"/>
        <v>-2</v>
      </c>
      <c r="R1613" s="33">
        <f t="shared" si="183"/>
        <v>-2</v>
      </c>
      <c r="S1613" s="27">
        <f t="shared" si="188"/>
        <v>27.119999999999834</v>
      </c>
      <c r="T1613" s="27">
        <f t="shared" si="188"/>
        <v>-112.71000000000004</v>
      </c>
      <c r="U1613" s="27">
        <f t="shared" si="188"/>
        <v>-36.884999999999991</v>
      </c>
      <c r="V1613" s="27">
        <f t="shared" si="188"/>
        <v>59.708999999999946</v>
      </c>
      <c r="W1613" s="4" t="s">
        <v>2128</v>
      </c>
    </row>
    <row r="1614" spans="1:23" s="4" customFormat="1" ht="15" customHeight="1" x14ac:dyDescent="0.25">
      <c r="A1614" s="1"/>
      <c r="B1614" s="16">
        <v>44196</v>
      </c>
      <c r="C1614" s="8" t="s">
        <v>167</v>
      </c>
      <c r="D1614" s="8" t="s">
        <v>48</v>
      </c>
      <c r="E1614" s="9">
        <v>4</v>
      </c>
      <c r="F1614" s="8" t="s">
        <v>2131</v>
      </c>
      <c r="G1614" s="8" t="s">
        <v>30</v>
      </c>
      <c r="H1614" s="39">
        <v>6</v>
      </c>
      <c r="I1614" s="10">
        <v>1.66</v>
      </c>
      <c r="J1614" s="8" t="s">
        <v>28</v>
      </c>
      <c r="K1614" s="29"/>
      <c r="L1614" s="29"/>
      <c r="M1614" s="29"/>
      <c r="N1614" s="29"/>
      <c r="O1614" s="25">
        <f t="shared" si="180"/>
        <v>-6</v>
      </c>
      <c r="P1614" s="25">
        <f t="shared" si="181"/>
        <v>-6</v>
      </c>
      <c r="Q1614" s="25">
        <f t="shared" si="182"/>
        <v>-6</v>
      </c>
      <c r="R1614" s="33">
        <f t="shared" si="183"/>
        <v>-6</v>
      </c>
      <c r="S1614" s="27">
        <f t="shared" si="188"/>
        <v>21.119999999999834</v>
      </c>
      <c r="T1614" s="27">
        <f t="shared" si="188"/>
        <v>-118.71000000000004</v>
      </c>
      <c r="U1614" s="27">
        <f t="shared" si="188"/>
        <v>-42.884999999999991</v>
      </c>
      <c r="V1614" s="27">
        <f t="shared" si="188"/>
        <v>53.708999999999946</v>
      </c>
      <c r="W1614" s="4" t="s">
        <v>2130</v>
      </c>
    </row>
    <row r="1615" spans="1:23" s="4" customFormat="1" ht="15" customHeight="1" x14ac:dyDescent="0.25">
      <c r="A1615" s="1"/>
      <c r="B1615" s="16">
        <v>44196</v>
      </c>
      <c r="C1615" s="8" t="s">
        <v>167</v>
      </c>
      <c r="D1615" s="8" t="s">
        <v>48</v>
      </c>
      <c r="E1615" s="9">
        <v>5</v>
      </c>
      <c r="F1615" s="8" t="s">
        <v>2133</v>
      </c>
      <c r="G1615" s="8" t="s">
        <v>30</v>
      </c>
      <c r="H1615" s="39">
        <v>2</v>
      </c>
      <c r="I1615" s="10">
        <v>3.29</v>
      </c>
      <c r="J1615" s="8" t="s">
        <v>28</v>
      </c>
      <c r="K1615" s="29"/>
      <c r="L1615" s="29"/>
      <c r="M1615" s="29"/>
      <c r="N1615" s="29"/>
      <c r="O1615" s="25">
        <f t="shared" si="180"/>
        <v>-2</v>
      </c>
      <c r="P1615" s="25">
        <f t="shared" si="181"/>
        <v>-2</v>
      </c>
      <c r="Q1615" s="25">
        <f t="shared" si="182"/>
        <v>-2</v>
      </c>
      <c r="R1615" s="33">
        <f t="shared" si="183"/>
        <v>-2</v>
      </c>
      <c r="S1615" s="27">
        <f t="shared" si="188"/>
        <v>19.119999999999834</v>
      </c>
      <c r="T1615" s="27">
        <f t="shared" si="188"/>
        <v>-120.71000000000004</v>
      </c>
      <c r="U1615" s="27">
        <f t="shared" si="188"/>
        <v>-44.884999999999991</v>
      </c>
      <c r="V1615" s="27">
        <f t="shared" si="188"/>
        <v>51.708999999999946</v>
      </c>
      <c r="W1615" s="4" t="s">
        <v>2132</v>
      </c>
    </row>
    <row r="1616" spans="1:23" s="4" customFormat="1" ht="15" customHeight="1" x14ac:dyDescent="0.25">
      <c r="A1616" s="1"/>
      <c r="B1616" s="16">
        <v>44196</v>
      </c>
      <c r="C1616" s="8" t="s">
        <v>167</v>
      </c>
      <c r="D1616" s="8" t="s">
        <v>48</v>
      </c>
      <c r="E1616" s="9">
        <v>7</v>
      </c>
      <c r="F1616" s="8" t="s">
        <v>2135</v>
      </c>
      <c r="G1616" s="8" t="s">
        <v>30</v>
      </c>
      <c r="H1616" s="39">
        <v>6</v>
      </c>
      <c r="I1616" s="10">
        <v>1.99</v>
      </c>
      <c r="J1616" s="8" t="s">
        <v>33</v>
      </c>
      <c r="K1616" s="29"/>
      <c r="L1616" s="29"/>
      <c r="M1616" s="29"/>
      <c r="N1616" s="29"/>
      <c r="O1616" s="25">
        <f t="shared" si="180"/>
        <v>-6</v>
      </c>
      <c r="P1616" s="25">
        <f t="shared" si="181"/>
        <v>-6</v>
      </c>
      <c r="Q1616" s="25">
        <f t="shared" si="182"/>
        <v>-6</v>
      </c>
      <c r="R1616" s="33">
        <f t="shared" si="183"/>
        <v>-6</v>
      </c>
      <c r="S1616" s="27">
        <f t="shared" si="188"/>
        <v>13.119999999999834</v>
      </c>
      <c r="T1616" s="27">
        <f t="shared" si="188"/>
        <v>-126.71000000000004</v>
      </c>
      <c r="U1616" s="27">
        <f t="shared" si="188"/>
        <v>-50.884999999999991</v>
      </c>
      <c r="V1616" s="27">
        <f t="shared" si="188"/>
        <v>45.708999999999946</v>
      </c>
      <c r="W1616" s="4" t="s">
        <v>2134</v>
      </c>
    </row>
    <row r="1617" spans="1:23" s="4" customFormat="1" ht="15" customHeight="1" x14ac:dyDescent="0.25">
      <c r="A1617" s="1"/>
      <c r="B1617" s="16">
        <v>44196</v>
      </c>
      <c r="C1617" s="8" t="s">
        <v>167</v>
      </c>
      <c r="D1617" s="8" t="s">
        <v>48</v>
      </c>
      <c r="E1617" s="9">
        <v>8</v>
      </c>
      <c r="F1617" s="8" t="s">
        <v>1099</v>
      </c>
      <c r="G1617" s="8" t="s">
        <v>30</v>
      </c>
      <c r="H1617" s="39">
        <v>2</v>
      </c>
      <c r="I1617" s="10">
        <v>3.03</v>
      </c>
      <c r="J1617" s="8" t="s">
        <v>28</v>
      </c>
      <c r="K1617" s="29"/>
      <c r="L1617" s="29"/>
      <c r="M1617" s="29"/>
      <c r="N1617" s="29"/>
      <c r="O1617" s="25">
        <f t="shared" si="180"/>
        <v>-2</v>
      </c>
      <c r="P1617" s="25">
        <f t="shared" si="181"/>
        <v>-2</v>
      </c>
      <c r="Q1617" s="25">
        <f t="shared" si="182"/>
        <v>-2</v>
      </c>
      <c r="R1617" s="33">
        <f t="shared" si="183"/>
        <v>-2</v>
      </c>
      <c r="S1617" s="27">
        <f t="shared" si="188"/>
        <v>11.119999999999834</v>
      </c>
      <c r="T1617" s="27">
        <f t="shared" si="188"/>
        <v>-128.71000000000004</v>
      </c>
      <c r="U1617" s="27">
        <f t="shared" si="188"/>
        <v>-52.884999999999991</v>
      </c>
      <c r="V1617" s="27">
        <f t="shared" si="188"/>
        <v>43.708999999999946</v>
      </c>
      <c r="W1617" t="s">
        <v>2136</v>
      </c>
    </row>
    <row r="1618" spans="1:23" s="4" customFormat="1" ht="15" customHeight="1" x14ac:dyDescent="0.25">
      <c r="A1618" s="1"/>
      <c r="B1618" s="16">
        <v>44196</v>
      </c>
      <c r="C1618" s="8" t="s">
        <v>167</v>
      </c>
      <c r="D1618" s="8" t="s">
        <v>48</v>
      </c>
      <c r="E1618" s="9">
        <v>8</v>
      </c>
      <c r="F1618" s="8" t="s">
        <v>2137</v>
      </c>
      <c r="G1618" s="8" t="s">
        <v>30</v>
      </c>
      <c r="H1618" s="39">
        <v>2</v>
      </c>
      <c r="I1618" s="10">
        <v>3.68</v>
      </c>
      <c r="J1618" s="8" t="s">
        <v>7</v>
      </c>
      <c r="K1618" s="29"/>
      <c r="L1618" s="29"/>
      <c r="M1618" s="29"/>
      <c r="N1618" s="29"/>
      <c r="O1618" s="25">
        <f t="shared" si="180"/>
        <v>-2</v>
      </c>
      <c r="P1618" s="25">
        <f t="shared" si="181"/>
        <v>-2</v>
      </c>
      <c r="Q1618" s="25">
        <f t="shared" si="182"/>
        <v>-2</v>
      </c>
      <c r="R1618" s="33">
        <f t="shared" si="183"/>
        <v>-2</v>
      </c>
      <c r="S1618" s="27">
        <f t="shared" si="188"/>
        <v>9.119999999999834</v>
      </c>
      <c r="T1618" s="27">
        <f t="shared" si="188"/>
        <v>-130.71000000000004</v>
      </c>
      <c r="U1618" s="27">
        <f t="shared" si="188"/>
        <v>-54.884999999999991</v>
      </c>
      <c r="V1618" s="27">
        <f t="shared" si="188"/>
        <v>41.708999999999946</v>
      </c>
      <c r="W1618" s="4" t="s">
        <v>2136</v>
      </c>
    </row>
    <row r="1619" spans="1:23" s="4" customFormat="1" ht="15" customHeight="1" x14ac:dyDescent="0.25">
      <c r="A1619" s="1"/>
      <c r="B1619" s="16"/>
      <c r="C1619" s="8"/>
      <c r="D1619" s="8"/>
      <c r="E1619" s="9"/>
      <c r="F1619" s="8"/>
      <c r="G1619" s="8"/>
      <c r="H1619" s="39"/>
      <c r="I1619" s="10"/>
      <c r="J1619" s="8"/>
      <c r="K1619" s="29"/>
      <c r="L1619" s="29"/>
      <c r="M1619" s="29"/>
      <c r="N1619" s="29"/>
      <c r="O1619" s="25">
        <f t="shared" ref="O1619" si="189">IF(J1619&lt;&gt;0,(IF(G1619="Win",IF(J1619="1st",(K1619*H1619)-H1619,IF(J1619="Ref.",0,(-1*H1619))),IF(OR(J1619="1st",J1619="2nd",J1619="3rd"),(K1619*H1619)-H1619,IF(J1619="Ref.",0,(-1*H1619))))),0)</f>
        <v>0</v>
      </c>
      <c r="P1619" s="25">
        <f t="shared" ref="P1619" si="190">IF(J1619&lt;&gt;0,(IF(G1619="Win",IF(J1619="1st",(L1619*H1619)-H1619,IF(J1619="Ref.",0,(-1*H1619))),IF(OR(J1619="1st",J1619="2nd",J1619="3rd"),(L1619*H1619)-H1619,IF(J1619="Ref.",0,(-1*H1619))))),0)</f>
        <v>0</v>
      </c>
      <c r="Q1619" s="25">
        <f t="shared" ref="Q1619" si="191">IF(J1619&lt;&gt;0,(IF(G1619="Win",IF(J1619="1st",(M1619*H1619)-H1619,IF(J1619="Ref.",0,(-1*H1619))),IF(J1619&lt;&gt;0,R1619,0))),0)</f>
        <v>0</v>
      </c>
      <c r="R1619" s="33">
        <f t="shared" ref="R1619" si="192">IF(J1619&lt;&gt;0,(IF(G1619="Win",IF(J1619="1st",(N1619*H1619)-H1619,IF(J1619="Ref.",0,(-1*H1619))),IF(OR(J1619="1st",J1619="2nd",J1619="3rd"),(N1619*H1619)-H1619,IF(J1619="Ref.",0,(-1*H1619))))),0)</f>
        <v>0</v>
      </c>
      <c r="S1619" s="27">
        <f t="shared" ref="S1619" si="193">O1619+S1618</f>
        <v>9.119999999999834</v>
      </c>
      <c r="T1619" s="27">
        <f t="shared" ref="T1619" si="194">P1619+T1618</f>
        <v>-130.71000000000004</v>
      </c>
      <c r="U1619" s="27">
        <f t="shared" ref="U1619" si="195">Q1619+U1618</f>
        <v>-54.884999999999991</v>
      </c>
      <c r="V1619" s="27">
        <f t="shared" ref="V1619" si="196">R1619+V1618</f>
        <v>41.708999999999946</v>
      </c>
    </row>
    <row r="1620" spans="1:23" s="4" customFormat="1" ht="15" customHeight="1" x14ac:dyDescent="0.25">
      <c r="A1620" s="1"/>
      <c r="B1620" s="16"/>
      <c r="C1620" s="8"/>
      <c r="D1620" s="8"/>
      <c r="E1620" s="9"/>
      <c r="F1620" s="8"/>
      <c r="G1620" s="8"/>
      <c r="H1620" s="39"/>
      <c r="I1620" s="10"/>
      <c r="J1620" s="8"/>
      <c r="K1620" s="29"/>
      <c r="L1620" s="29"/>
      <c r="M1620" s="29"/>
      <c r="N1620" s="29"/>
      <c r="O1620" s="25">
        <f t="shared" si="180"/>
        <v>0</v>
      </c>
      <c r="P1620" s="25">
        <f t="shared" si="181"/>
        <v>0</v>
      </c>
      <c r="Q1620" s="25">
        <f t="shared" si="182"/>
        <v>0</v>
      </c>
      <c r="R1620" s="33">
        <f t="shared" si="183"/>
        <v>0</v>
      </c>
      <c r="S1620" s="27">
        <f t="shared" si="188"/>
        <v>9.119999999999834</v>
      </c>
      <c r="T1620" s="27">
        <f t="shared" si="188"/>
        <v>-130.71000000000004</v>
      </c>
      <c r="U1620" s="27">
        <f t="shared" si="188"/>
        <v>-54.884999999999991</v>
      </c>
      <c r="V1620" s="27">
        <f t="shared" si="188"/>
        <v>41.708999999999946</v>
      </c>
    </row>
    <row r="1621" spans="1:23" s="4" customFormat="1" ht="15" customHeight="1" x14ac:dyDescent="0.25">
      <c r="A1621" s="1"/>
      <c r="B1621" s="16"/>
      <c r="C1621" s="8"/>
      <c r="D1621" s="8"/>
      <c r="E1621" s="9"/>
      <c r="F1621" s="8"/>
      <c r="G1621" s="8"/>
      <c r="H1621" s="39"/>
      <c r="I1621" s="10"/>
      <c r="J1621" s="8"/>
      <c r="K1621" s="29"/>
      <c r="L1621" s="29"/>
      <c r="M1621" s="29"/>
      <c r="N1621" s="29"/>
      <c r="O1621" s="25">
        <f t="shared" si="180"/>
        <v>0</v>
      </c>
      <c r="P1621" s="25">
        <f t="shared" si="181"/>
        <v>0</v>
      </c>
      <c r="Q1621" s="25">
        <f t="shared" si="182"/>
        <v>0</v>
      </c>
      <c r="R1621" s="33">
        <f t="shared" si="183"/>
        <v>0</v>
      </c>
      <c r="S1621" s="27">
        <f t="shared" si="188"/>
        <v>9.119999999999834</v>
      </c>
      <c r="T1621" s="27">
        <f t="shared" si="188"/>
        <v>-130.71000000000004</v>
      </c>
      <c r="U1621" s="27">
        <f t="shared" si="188"/>
        <v>-54.884999999999991</v>
      </c>
      <c r="V1621" s="27">
        <f t="shared" si="188"/>
        <v>41.708999999999946</v>
      </c>
    </row>
    <row r="1622" spans="1:23" s="4" customFormat="1" ht="15" customHeight="1" x14ac:dyDescent="0.25">
      <c r="A1622" s="1"/>
      <c r="B1622" s="16"/>
      <c r="C1622" s="8"/>
      <c r="D1622" s="8"/>
      <c r="E1622" s="9"/>
      <c r="F1622" s="8"/>
      <c r="G1622" s="8"/>
      <c r="H1622" s="39"/>
      <c r="I1622" s="10"/>
      <c r="J1622" s="8"/>
      <c r="K1622" s="29"/>
      <c r="L1622" s="29"/>
      <c r="M1622" s="29"/>
      <c r="N1622" s="29"/>
      <c r="O1622" s="25">
        <f t="shared" si="180"/>
        <v>0</v>
      </c>
      <c r="P1622" s="25">
        <f t="shared" si="181"/>
        <v>0</v>
      </c>
      <c r="Q1622" s="25">
        <f t="shared" si="182"/>
        <v>0</v>
      </c>
      <c r="R1622" s="33">
        <f t="shared" si="183"/>
        <v>0</v>
      </c>
      <c r="S1622" s="27">
        <f t="shared" si="188"/>
        <v>9.119999999999834</v>
      </c>
      <c r="T1622" s="27">
        <f t="shared" si="188"/>
        <v>-130.71000000000004</v>
      </c>
      <c r="U1622" s="27">
        <f t="shared" si="188"/>
        <v>-54.884999999999991</v>
      </c>
      <c r="V1622" s="27">
        <f t="shared" si="188"/>
        <v>41.708999999999946</v>
      </c>
    </row>
    <row r="1623" spans="1:23" s="4" customFormat="1" ht="15" customHeight="1" x14ac:dyDescent="0.25">
      <c r="A1623" s="1"/>
      <c r="B1623" s="16"/>
      <c r="C1623" s="8"/>
      <c r="D1623" s="8"/>
      <c r="E1623" s="9"/>
      <c r="F1623" s="8"/>
      <c r="G1623" s="8"/>
      <c r="H1623" s="39"/>
      <c r="I1623" s="10"/>
      <c r="J1623" s="8"/>
      <c r="K1623" s="29"/>
      <c r="L1623" s="29"/>
      <c r="M1623" s="29"/>
      <c r="N1623" s="29"/>
      <c r="O1623" s="25">
        <f t="shared" si="180"/>
        <v>0</v>
      </c>
      <c r="P1623" s="25">
        <f t="shared" si="181"/>
        <v>0</v>
      </c>
      <c r="Q1623" s="25">
        <f t="shared" si="182"/>
        <v>0</v>
      </c>
      <c r="R1623" s="33">
        <f t="shared" si="183"/>
        <v>0</v>
      </c>
      <c r="S1623" s="27">
        <f t="shared" si="188"/>
        <v>9.119999999999834</v>
      </c>
      <c r="T1623" s="27">
        <f t="shared" si="188"/>
        <v>-130.71000000000004</v>
      </c>
      <c r="U1623" s="27">
        <f t="shared" si="188"/>
        <v>-54.884999999999991</v>
      </c>
      <c r="V1623" s="27">
        <f t="shared" si="188"/>
        <v>41.708999999999946</v>
      </c>
    </row>
    <row r="1624" spans="1:23" s="4" customFormat="1" ht="15" customHeight="1" x14ac:dyDescent="0.25">
      <c r="A1624" s="1"/>
      <c r="B1624" s="16"/>
      <c r="C1624" s="8"/>
      <c r="D1624" s="8"/>
      <c r="E1624" s="9"/>
      <c r="F1624" s="8"/>
      <c r="G1624" s="8"/>
      <c r="H1624" s="39"/>
      <c r="I1624" s="10"/>
      <c r="J1624" s="8"/>
      <c r="K1624" s="29"/>
      <c r="L1624" s="29"/>
      <c r="M1624" s="29"/>
      <c r="N1624" s="29"/>
      <c r="O1624" s="25">
        <f t="shared" si="180"/>
        <v>0</v>
      </c>
      <c r="P1624" s="25">
        <f t="shared" si="181"/>
        <v>0</v>
      </c>
      <c r="Q1624" s="25">
        <f t="shared" si="182"/>
        <v>0</v>
      </c>
      <c r="R1624" s="33">
        <f t="shared" si="183"/>
        <v>0</v>
      </c>
      <c r="S1624" s="27">
        <f t="shared" si="188"/>
        <v>9.119999999999834</v>
      </c>
      <c r="T1624" s="27">
        <f t="shared" si="188"/>
        <v>-130.71000000000004</v>
      </c>
      <c r="U1624" s="27">
        <f t="shared" si="188"/>
        <v>-54.884999999999991</v>
      </c>
      <c r="V1624" s="27">
        <f t="shared" si="188"/>
        <v>41.708999999999946</v>
      </c>
    </row>
    <row r="1625" spans="1:23" s="4" customFormat="1" ht="15" customHeight="1" x14ac:dyDescent="0.25">
      <c r="A1625" s="1"/>
      <c r="B1625" s="16"/>
      <c r="C1625" s="8"/>
      <c r="D1625" s="8"/>
      <c r="E1625" s="9"/>
      <c r="F1625" s="8"/>
      <c r="G1625" s="8"/>
      <c r="H1625" s="39"/>
      <c r="I1625" s="10"/>
      <c r="J1625" s="8"/>
      <c r="K1625" s="29"/>
      <c r="L1625" s="29"/>
      <c r="M1625" s="29"/>
      <c r="N1625" s="29"/>
      <c r="O1625" s="25">
        <f t="shared" si="180"/>
        <v>0</v>
      </c>
      <c r="P1625" s="25">
        <f t="shared" si="181"/>
        <v>0</v>
      </c>
      <c r="Q1625" s="25">
        <f t="shared" si="182"/>
        <v>0</v>
      </c>
      <c r="R1625" s="33">
        <f t="shared" si="183"/>
        <v>0</v>
      </c>
      <c r="S1625" s="27">
        <f t="shared" ref="S1625:V1640" si="197">O1625+S1624</f>
        <v>9.119999999999834</v>
      </c>
      <c r="T1625" s="27">
        <f t="shared" si="197"/>
        <v>-130.71000000000004</v>
      </c>
      <c r="U1625" s="27">
        <f t="shared" si="197"/>
        <v>-54.884999999999991</v>
      </c>
      <c r="V1625" s="27">
        <f t="shared" si="197"/>
        <v>41.708999999999946</v>
      </c>
    </row>
    <row r="1626" spans="1:23" s="4" customFormat="1" ht="15" customHeight="1" x14ac:dyDescent="0.25">
      <c r="A1626" s="1"/>
      <c r="B1626" s="16"/>
      <c r="C1626" s="8"/>
      <c r="D1626" s="8"/>
      <c r="E1626" s="9"/>
      <c r="F1626" s="8"/>
      <c r="G1626" s="8"/>
      <c r="H1626" s="39"/>
      <c r="I1626" s="10"/>
      <c r="J1626" s="8"/>
      <c r="K1626" s="29"/>
      <c r="L1626" s="29"/>
      <c r="M1626" s="29"/>
      <c r="N1626" s="29"/>
      <c r="O1626" s="25">
        <f t="shared" si="180"/>
        <v>0</v>
      </c>
      <c r="P1626" s="25">
        <f t="shared" si="181"/>
        <v>0</v>
      </c>
      <c r="Q1626" s="25">
        <f t="shared" si="182"/>
        <v>0</v>
      </c>
      <c r="R1626" s="33">
        <f t="shared" si="183"/>
        <v>0</v>
      </c>
      <c r="S1626" s="27">
        <f t="shared" si="197"/>
        <v>9.119999999999834</v>
      </c>
      <c r="T1626" s="27">
        <f t="shared" si="197"/>
        <v>-130.71000000000004</v>
      </c>
      <c r="U1626" s="27">
        <f t="shared" si="197"/>
        <v>-54.884999999999991</v>
      </c>
      <c r="V1626" s="27">
        <f t="shared" si="197"/>
        <v>41.708999999999946</v>
      </c>
    </row>
    <row r="1627" spans="1:23" s="4" customFormat="1" ht="15" customHeight="1" x14ac:dyDescent="0.25">
      <c r="A1627" s="1"/>
      <c r="B1627" s="16"/>
      <c r="C1627" s="8"/>
      <c r="D1627" s="8"/>
      <c r="E1627" s="9"/>
      <c r="F1627" s="8"/>
      <c r="G1627" s="8"/>
      <c r="H1627" s="39"/>
      <c r="I1627" s="10"/>
      <c r="J1627" s="8"/>
      <c r="K1627" s="29"/>
      <c r="L1627" s="29"/>
      <c r="M1627" s="29"/>
      <c r="N1627" s="29"/>
      <c r="O1627" s="25">
        <f t="shared" si="180"/>
        <v>0</v>
      </c>
      <c r="P1627" s="25">
        <f t="shared" si="181"/>
        <v>0</v>
      </c>
      <c r="Q1627" s="25">
        <f t="shared" si="182"/>
        <v>0</v>
      </c>
      <c r="R1627" s="33">
        <f t="shared" si="183"/>
        <v>0</v>
      </c>
      <c r="S1627" s="27">
        <f t="shared" si="197"/>
        <v>9.119999999999834</v>
      </c>
      <c r="T1627" s="27">
        <f t="shared" si="197"/>
        <v>-130.71000000000004</v>
      </c>
      <c r="U1627" s="27">
        <f t="shared" si="197"/>
        <v>-54.884999999999991</v>
      </c>
      <c r="V1627" s="27">
        <f t="shared" si="197"/>
        <v>41.708999999999946</v>
      </c>
    </row>
    <row r="1628" spans="1:23" s="4" customFormat="1" ht="15" customHeight="1" x14ac:dyDescent="0.25">
      <c r="A1628" s="1"/>
      <c r="B1628" s="16"/>
      <c r="C1628" s="8"/>
      <c r="D1628" s="8"/>
      <c r="E1628" s="9"/>
      <c r="F1628" s="8"/>
      <c r="G1628" s="8"/>
      <c r="H1628" s="39"/>
      <c r="I1628" s="10"/>
      <c r="J1628" s="8"/>
      <c r="K1628" s="29"/>
      <c r="L1628" s="29"/>
      <c r="M1628" s="29"/>
      <c r="N1628" s="29"/>
      <c r="O1628" s="25">
        <f t="shared" si="180"/>
        <v>0</v>
      </c>
      <c r="P1628" s="25">
        <f t="shared" si="181"/>
        <v>0</v>
      </c>
      <c r="Q1628" s="25">
        <f t="shared" si="182"/>
        <v>0</v>
      </c>
      <c r="R1628" s="33">
        <f t="shared" si="183"/>
        <v>0</v>
      </c>
      <c r="S1628" s="27">
        <f t="shared" si="197"/>
        <v>9.119999999999834</v>
      </c>
      <c r="T1628" s="27">
        <f t="shared" si="197"/>
        <v>-130.71000000000004</v>
      </c>
      <c r="U1628" s="27">
        <f t="shared" si="197"/>
        <v>-54.884999999999991</v>
      </c>
      <c r="V1628" s="27">
        <f t="shared" si="197"/>
        <v>41.708999999999946</v>
      </c>
    </row>
    <row r="1629" spans="1:23" s="4" customFormat="1" ht="15" customHeight="1" x14ac:dyDescent="0.25">
      <c r="A1629" s="1"/>
      <c r="B1629" s="16"/>
      <c r="C1629" s="8"/>
      <c r="D1629" s="8"/>
      <c r="E1629" s="9"/>
      <c r="F1629" s="8"/>
      <c r="G1629" s="8"/>
      <c r="H1629" s="39"/>
      <c r="I1629" s="10"/>
      <c r="J1629" s="8"/>
      <c r="K1629" s="29"/>
      <c r="L1629" s="29"/>
      <c r="M1629" s="29"/>
      <c r="N1629" s="29"/>
      <c r="O1629" s="25">
        <f t="shared" si="180"/>
        <v>0</v>
      </c>
      <c r="P1629" s="25">
        <f t="shared" si="181"/>
        <v>0</v>
      </c>
      <c r="Q1629" s="25">
        <f t="shared" si="182"/>
        <v>0</v>
      </c>
      <c r="R1629" s="33">
        <f t="shared" si="183"/>
        <v>0</v>
      </c>
      <c r="S1629" s="27">
        <f t="shared" si="197"/>
        <v>9.119999999999834</v>
      </c>
      <c r="T1629" s="27">
        <f t="shared" si="197"/>
        <v>-130.71000000000004</v>
      </c>
      <c r="U1629" s="27">
        <f t="shared" si="197"/>
        <v>-54.884999999999991</v>
      </c>
      <c r="V1629" s="27">
        <f t="shared" si="197"/>
        <v>41.708999999999946</v>
      </c>
    </row>
    <row r="1630" spans="1:23" s="4" customFormat="1" ht="15" customHeight="1" x14ac:dyDescent="0.25">
      <c r="A1630" s="1"/>
      <c r="B1630" s="16"/>
      <c r="C1630" s="8"/>
      <c r="D1630" s="8"/>
      <c r="E1630" s="9"/>
      <c r="F1630" s="8"/>
      <c r="G1630" s="8"/>
      <c r="H1630" s="39"/>
      <c r="I1630" s="10"/>
      <c r="J1630" s="8"/>
      <c r="K1630" s="29"/>
      <c r="L1630" s="29"/>
      <c r="M1630" s="29"/>
      <c r="N1630" s="29"/>
      <c r="O1630" s="25">
        <f t="shared" si="180"/>
        <v>0</v>
      </c>
      <c r="P1630" s="25">
        <f t="shared" si="181"/>
        <v>0</v>
      </c>
      <c r="Q1630" s="25">
        <f t="shared" si="182"/>
        <v>0</v>
      </c>
      <c r="R1630" s="33">
        <f t="shared" si="183"/>
        <v>0</v>
      </c>
      <c r="S1630" s="27">
        <f t="shared" si="197"/>
        <v>9.119999999999834</v>
      </c>
      <c r="T1630" s="27">
        <f t="shared" si="197"/>
        <v>-130.71000000000004</v>
      </c>
      <c r="U1630" s="27">
        <f t="shared" si="197"/>
        <v>-54.884999999999991</v>
      </c>
      <c r="V1630" s="27">
        <f t="shared" si="197"/>
        <v>41.708999999999946</v>
      </c>
    </row>
    <row r="1631" spans="1:23" s="4" customFormat="1" ht="15" customHeight="1" x14ac:dyDescent="0.25">
      <c r="A1631" s="1"/>
      <c r="B1631" s="16"/>
      <c r="C1631" s="8"/>
      <c r="D1631" s="8"/>
      <c r="E1631" s="9"/>
      <c r="F1631" s="8"/>
      <c r="G1631" s="8"/>
      <c r="H1631" s="39"/>
      <c r="I1631" s="10"/>
      <c r="J1631" s="8"/>
      <c r="K1631" s="29"/>
      <c r="L1631" s="29"/>
      <c r="M1631" s="29"/>
      <c r="N1631" s="29"/>
      <c r="O1631" s="25">
        <f t="shared" si="180"/>
        <v>0</v>
      </c>
      <c r="P1631" s="25">
        <f t="shared" si="181"/>
        <v>0</v>
      </c>
      <c r="Q1631" s="25">
        <f t="shared" si="182"/>
        <v>0</v>
      </c>
      <c r="R1631" s="33">
        <f t="shared" si="183"/>
        <v>0</v>
      </c>
      <c r="S1631" s="27">
        <f t="shared" si="197"/>
        <v>9.119999999999834</v>
      </c>
      <c r="T1631" s="27">
        <f t="shared" si="197"/>
        <v>-130.71000000000004</v>
      </c>
      <c r="U1631" s="27">
        <f t="shared" si="197"/>
        <v>-54.884999999999991</v>
      </c>
      <c r="V1631" s="27">
        <f t="shared" si="197"/>
        <v>41.708999999999946</v>
      </c>
    </row>
    <row r="1632" spans="1:23" s="4" customFormat="1" ht="15" customHeight="1" x14ac:dyDescent="0.25">
      <c r="A1632" s="1"/>
      <c r="B1632" s="16"/>
      <c r="C1632" s="8"/>
      <c r="D1632" s="8"/>
      <c r="E1632" s="9"/>
      <c r="F1632" s="8"/>
      <c r="G1632" s="8"/>
      <c r="H1632" s="39"/>
      <c r="I1632" s="10"/>
      <c r="J1632" s="8"/>
      <c r="K1632" s="29"/>
      <c r="L1632" s="29"/>
      <c r="M1632" s="29"/>
      <c r="N1632" s="29"/>
      <c r="O1632" s="25">
        <f t="shared" si="180"/>
        <v>0</v>
      </c>
      <c r="P1632" s="25">
        <f t="shared" si="181"/>
        <v>0</v>
      </c>
      <c r="Q1632" s="25">
        <f t="shared" si="182"/>
        <v>0</v>
      </c>
      <c r="R1632" s="33">
        <f t="shared" si="183"/>
        <v>0</v>
      </c>
      <c r="S1632" s="27">
        <f t="shared" si="197"/>
        <v>9.119999999999834</v>
      </c>
      <c r="T1632" s="27">
        <f t="shared" si="197"/>
        <v>-130.71000000000004</v>
      </c>
      <c r="U1632" s="27">
        <f t="shared" si="197"/>
        <v>-54.884999999999991</v>
      </c>
      <c r="V1632" s="27">
        <f t="shared" si="197"/>
        <v>41.708999999999946</v>
      </c>
    </row>
    <row r="1633" spans="1:22" s="4" customFormat="1" ht="15" customHeight="1" x14ac:dyDescent="0.25">
      <c r="A1633" s="1"/>
      <c r="B1633" s="16"/>
      <c r="C1633" s="8"/>
      <c r="D1633" s="8"/>
      <c r="E1633" s="9"/>
      <c r="F1633" s="8"/>
      <c r="G1633" s="8"/>
      <c r="H1633" s="39"/>
      <c r="I1633" s="10"/>
      <c r="J1633" s="8"/>
      <c r="K1633" s="29"/>
      <c r="L1633" s="29"/>
      <c r="M1633" s="29"/>
      <c r="N1633" s="29"/>
      <c r="O1633" s="25">
        <f t="shared" si="180"/>
        <v>0</v>
      </c>
      <c r="P1633" s="25">
        <f t="shared" si="181"/>
        <v>0</v>
      </c>
      <c r="Q1633" s="25">
        <f t="shared" si="182"/>
        <v>0</v>
      </c>
      <c r="R1633" s="33">
        <f t="shared" si="183"/>
        <v>0</v>
      </c>
      <c r="S1633" s="27">
        <f t="shared" si="197"/>
        <v>9.119999999999834</v>
      </c>
      <c r="T1633" s="27">
        <f t="shared" si="197"/>
        <v>-130.71000000000004</v>
      </c>
      <c r="U1633" s="27">
        <f t="shared" si="197"/>
        <v>-54.884999999999991</v>
      </c>
      <c r="V1633" s="27">
        <f t="shared" si="197"/>
        <v>41.708999999999946</v>
      </c>
    </row>
    <row r="1634" spans="1:22" s="4" customFormat="1" ht="15" customHeight="1" x14ac:dyDescent="0.25">
      <c r="A1634" s="1"/>
      <c r="B1634" s="16"/>
      <c r="C1634" s="8"/>
      <c r="D1634" s="8"/>
      <c r="E1634" s="9"/>
      <c r="F1634" s="8"/>
      <c r="G1634" s="8"/>
      <c r="H1634" s="39"/>
      <c r="I1634" s="10"/>
      <c r="J1634" s="8"/>
      <c r="K1634" s="29"/>
      <c r="L1634" s="29"/>
      <c r="M1634" s="29"/>
      <c r="N1634" s="29"/>
      <c r="O1634" s="25">
        <f t="shared" si="180"/>
        <v>0</v>
      </c>
      <c r="P1634" s="25">
        <f t="shared" si="181"/>
        <v>0</v>
      </c>
      <c r="Q1634" s="25">
        <f t="shared" si="182"/>
        <v>0</v>
      </c>
      <c r="R1634" s="33">
        <f t="shared" si="183"/>
        <v>0</v>
      </c>
      <c r="S1634" s="27">
        <f t="shared" si="197"/>
        <v>9.119999999999834</v>
      </c>
      <c r="T1634" s="27">
        <f t="shared" si="197"/>
        <v>-130.71000000000004</v>
      </c>
      <c r="U1634" s="27">
        <f t="shared" si="197"/>
        <v>-54.884999999999991</v>
      </c>
      <c r="V1634" s="27">
        <f t="shared" si="197"/>
        <v>41.708999999999946</v>
      </c>
    </row>
    <row r="1635" spans="1:22" s="4" customFormat="1" ht="15" customHeight="1" x14ac:dyDescent="0.25">
      <c r="A1635" s="1"/>
      <c r="B1635" s="16"/>
      <c r="C1635" s="8"/>
      <c r="D1635" s="8"/>
      <c r="E1635" s="9"/>
      <c r="F1635" s="8"/>
      <c r="G1635" s="8"/>
      <c r="H1635" s="39"/>
      <c r="I1635" s="10"/>
      <c r="J1635" s="8"/>
      <c r="K1635" s="29"/>
      <c r="L1635" s="29"/>
      <c r="M1635" s="29"/>
      <c r="N1635" s="29"/>
      <c r="O1635" s="25">
        <f t="shared" si="180"/>
        <v>0</v>
      </c>
      <c r="P1635" s="25">
        <f t="shared" si="181"/>
        <v>0</v>
      </c>
      <c r="Q1635" s="25">
        <f t="shared" si="182"/>
        <v>0</v>
      </c>
      <c r="R1635" s="33">
        <f t="shared" si="183"/>
        <v>0</v>
      </c>
      <c r="S1635" s="27">
        <f t="shared" si="197"/>
        <v>9.119999999999834</v>
      </c>
      <c r="T1635" s="27">
        <f t="shared" si="197"/>
        <v>-130.71000000000004</v>
      </c>
      <c r="U1635" s="27">
        <f t="shared" si="197"/>
        <v>-54.884999999999991</v>
      </c>
      <c r="V1635" s="27">
        <f t="shared" si="197"/>
        <v>41.708999999999946</v>
      </c>
    </row>
    <row r="1636" spans="1:22" s="4" customFormat="1" ht="15" customHeight="1" x14ac:dyDescent="0.25">
      <c r="A1636" s="1"/>
      <c r="B1636" s="16"/>
      <c r="C1636" s="8"/>
      <c r="D1636" s="8"/>
      <c r="E1636" s="9"/>
      <c r="F1636" s="8"/>
      <c r="G1636" s="8"/>
      <c r="H1636" s="39"/>
      <c r="I1636" s="10"/>
      <c r="J1636" s="8"/>
      <c r="K1636" s="29"/>
      <c r="L1636" s="29"/>
      <c r="M1636" s="29"/>
      <c r="N1636" s="29"/>
      <c r="O1636" s="25">
        <f t="shared" si="180"/>
        <v>0</v>
      </c>
      <c r="P1636" s="25">
        <f t="shared" si="181"/>
        <v>0</v>
      </c>
      <c r="Q1636" s="25">
        <f t="shared" si="182"/>
        <v>0</v>
      </c>
      <c r="R1636" s="33">
        <f t="shared" si="183"/>
        <v>0</v>
      </c>
      <c r="S1636" s="27">
        <f t="shared" si="197"/>
        <v>9.119999999999834</v>
      </c>
      <c r="T1636" s="27">
        <f t="shared" si="197"/>
        <v>-130.71000000000004</v>
      </c>
      <c r="U1636" s="27">
        <f t="shared" si="197"/>
        <v>-54.884999999999991</v>
      </c>
      <c r="V1636" s="27">
        <f t="shared" si="197"/>
        <v>41.708999999999946</v>
      </c>
    </row>
    <row r="1637" spans="1:22" s="4" customFormat="1" ht="15" customHeight="1" x14ac:dyDescent="0.25">
      <c r="A1637" s="1"/>
      <c r="B1637" s="16"/>
      <c r="C1637" s="8"/>
      <c r="D1637" s="8"/>
      <c r="E1637" s="9"/>
      <c r="F1637" s="8"/>
      <c r="G1637" s="8"/>
      <c r="H1637" s="39"/>
      <c r="I1637" s="10"/>
      <c r="J1637" s="8"/>
      <c r="K1637" s="29"/>
      <c r="L1637" s="29"/>
      <c r="M1637" s="29"/>
      <c r="N1637" s="29"/>
      <c r="O1637" s="25">
        <f t="shared" si="180"/>
        <v>0</v>
      </c>
      <c r="P1637" s="25">
        <f t="shared" si="181"/>
        <v>0</v>
      </c>
      <c r="Q1637" s="25">
        <f t="shared" si="182"/>
        <v>0</v>
      </c>
      <c r="R1637" s="33">
        <f t="shared" si="183"/>
        <v>0</v>
      </c>
      <c r="S1637" s="27">
        <f t="shared" si="197"/>
        <v>9.119999999999834</v>
      </c>
      <c r="T1637" s="27">
        <f t="shared" si="197"/>
        <v>-130.71000000000004</v>
      </c>
      <c r="U1637" s="27">
        <f t="shared" si="197"/>
        <v>-54.884999999999991</v>
      </c>
      <c r="V1637" s="27">
        <f t="shared" si="197"/>
        <v>41.708999999999946</v>
      </c>
    </row>
    <row r="1638" spans="1:22" s="4" customFormat="1" ht="15" customHeight="1" x14ac:dyDescent="0.25">
      <c r="A1638" s="1"/>
      <c r="B1638" s="16"/>
      <c r="C1638" s="8"/>
      <c r="D1638" s="8"/>
      <c r="E1638" s="9"/>
      <c r="F1638" s="8"/>
      <c r="G1638" s="8"/>
      <c r="H1638" s="39"/>
      <c r="I1638" s="10"/>
      <c r="J1638" s="8"/>
      <c r="K1638" s="29"/>
      <c r="L1638" s="29"/>
      <c r="M1638" s="29"/>
      <c r="N1638" s="29"/>
      <c r="O1638" s="25">
        <f t="shared" si="180"/>
        <v>0</v>
      </c>
      <c r="P1638" s="25">
        <f t="shared" si="181"/>
        <v>0</v>
      </c>
      <c r="Q1638" s="25">
        <f t="shared" si="182"/>
        <v>0</v>
      </c>
      <c r="R1638" s="33">
        <f t="shared" si="183"/>
        <v>0</v>
      </c>
      <c r="S1638" s="27">
        <f t="shared" si="197"/>
        <v>9.119999999999834</v>
      </c>
      <c r="T1638" s="27">
        <f t="shared" si="197"/>
        <v>-130.71000000000004</v>
      </c>
      <c r="U1638" s="27">
        <f t="shared" si="197"/>
        <v>-54.884999999999991</v>
      </c>
      <c r="V1638" s="27">
        <f t="shared" si="197"/>
        <v>41.708999999999946</v>
      </c>
    </row>
    <row r="1639" spans="1:22" s="4" customFormat="1" ht="15" customHeight="1" x14ac:dyDescent="0.25">
      <c r="A1639" s="1"/>
      <c r="B1639" s="16"/>
      <c r="C1639" s="8"/>
      <c r="D1639" s="8"/>
      <c r="E1639" s="9"/>
      <c r="F1639" s="8"/>
      <c r="G1639" s="8"/>
      <c r="H1639" s="39"/>
      <c r="I1639" s="10"/>
      <c r="J1639" s="8"/>
      <c r="K1639" s="29"/>
      <c r="L1639" s="29"/>
      <c r="M1639" s="29"/>
      <c r="N1639" s="29"/>
      <c r="O1639" s="25">
        <f t="shared" si="180"/>
        <v>0</v>
      </c>
      <c r="P1639" s="25">
        <f t="shared" si="181"/>
        <v>0</v>
      </c>
      <c r="Q1639" s="25">
        <f t="shared" si="182"/>
        <v>0</v>
      </c>
      <c r="R1639" s="33">
        <f t="shared" si="183"/>
        <v>0</v>
      </c>
      <c r="S1639" s="27">
        <f t="shared" si="197"/>
        <v>9.119999999999834</v>
      </c>
      <c r="T1639" s="27">
        <f t="shared" si="197"/>
        <v>-130.71000000000004</v>
      </c>
      <c r="U1639" s="27">
        <f t="shared" si="197"/>
        <v>-54.884999999999991</v>
      </c>
      <c r="V1639" s="27">
        <f t="shared" si="197"/>
        <v>41.708999999999946</v>
      </c>
    </row>
    <row r="1640" spans="1:22" s="4" customFormat="1" ht="15" customHeight="1" x14ac:dyDescent="0.25">
      <c r="A1640" s="1"/>
      <c r="B1640" s="16"/>
      <c r="C1640" s="8"/>
      <c r="D1640" s="8"/>
      <c r="E1640" s="9"/>
      <c r="F1640" s="8"/>
      <c r="G1640" s="8"/>
      <c r="H1640" s="39"/>
      <c r="I1640" s="10"/>
      <c r="J1640" s="8"/>
      <c r="K1640" s="29"/>
      <c r="L1640" s="29"/>
      <c r="M1640" s="29"/>
      <c r="N1640" s="29"/>
      <c r="O1640" s="25">
        <f t="shared" si="180"/>
        <v>0</v>
      </c>
      <c r="P1640" s="25">
        <f t="shared" si="181"/>
        <v>0</v>
      </c>
      <c r="Q1640" s="25">
        <f t="shared" si="182"/>
        <v>0</v>
      </c>
      <c r="R1640" s="33">
        <f t="shared" si="183"/>
        <v>0</v>
      </c>
      <c r="S1640" s="27">
        <f t="shared" si="197"/>
        <v>9.119999999999834</v>
      </c>
      <c r="T1640" s="27">
        <f t="shared" si="197"/>
        <v>-130.71000000000004</v>
      </c>
      <c r="U1640" s="27">
        <f t="shared" si="197"/>
        <v>-54.884999999999991</v>
      </c>
      <c r="V1640" s="27">
        <f t="shared" si="197"/>
        <v>41.708999999999946</v>
      </c>
    </row>
    <row r="1641" spans="1:22" s="4" customFormat="1" ht="15" customHeight="1" x14ac:dyDescent="0.25">
      <c r="A1641" s="1"/>
      <c r="B1641" s="16"/>
      <c r="C1641" s="8"/>
      <c r="D1641" s="8"/>
      <c r="E1641" s="9"/>
      <c r="F1641" s="8"/>
      <c r="G1641" s="8"/>
      <c r="H1641" s="39"/>
      <c r="I1641" s="10"/>
      <c r="J1641" s="8"/>
      <c r="K1641" s="29"/>
      <c r="L1641" s="29"/>
      <c r="M1641" s="29"/>
      <c r="N1641" s="29"/>
      <c r="O1641" s="25">
        <f t="shared" si="180"/>
        <v>0</v>
      </c>
      <c r="P1641" s="25">
        <f t="shared" si="181"/>
        <v>0</v>
      </c>
      <c r="Q1641" s="25">
        <f t="shared" si="182"/>
        <v>0</v>
      </c>
      <c r="R1641" s="33">
        <f t="shared" si="183"/>
        <v>0</v>
      </c>
      <c r="S1641" s="27">
        <f t="shared" ref="S1641:V1656" si="198">O1641+S1640</f>
        <v>9.119999999999834</v>
      </c>
      <c r="T1641" s="27">
        <f t="shared" si="198"/>
        <v>-130.71000000000004</v>
      </c>
      <c r="U1641" s="27">
        <f t="shared" si="198"/>
        <v>-54.884999999999991</v>
      </c>
      <c r="V1641" s="27">
        <f t="shared" si="198"/>
        <v>41.708999999999946</v>
      </c>
    </row>
    <row r="1642" spans="1:22" s="4" customFormat="1" ht="15" customHeight="1" x14ac:dyDescent="0.25">
      <c r="A1642" s="1"/>
      <c r="B1642" s="16"/>
      <c r="C1642" s="8"/>
      <c r="D1642" s="8"/>
      <c r="E1642" s="9"/>
      <c r="F1642" s="8"/>
      <c r="G1642" s="8"/>
      <c r="H1642" s="39"/>
      <c r="I1642" s="10"/>
      <c r="J1642" s="8"/>
      <c r="K1642" s="29"/>
      <c r="L1642" s="29"/>
      <c r="M1642" s="29"/>
      <c r="N1642" s="29"/>
      <c r="O1642" s="25">
        <f t="shared" si="180"/>
        <v>0</v>
      </c>
      <c r="P1642" s="25">
        <f t="shared" si="181"/>
        <v>0</v>
      </c>
      <c r="Q1642" s="25">
        <f t="shared" si="182"/>
        <v>0</v>
      </c>
      <c r="R1642" s="33">
        <f t="shared" si="183"/>
        <v>0</v>
      </c>
      <c r="S1642" s="27">
        <f t="shared" si="198"/>
        <v>9.119999999999834</v>
      </c>
      <c r="T1642" s="27">
        <f t="shared" si="198"/>
        <v>-130.71000000000004</v>
      </c>
      <c r="U1642" s="27">
        <f t="shared" si="198"/>
        <v>-54.884999999999991</v>
      </c>
      <c r="V1642" s="27">
        <f t="shared" si="198"/>
        <v>41.708999999999946</v>
      </c>
    </row>
    <row r="1643" spans="1:22" s="4" customFormat="1" ht="15" customHeight="1" x14ac:dyDescent="0.25">
      <c r="A1643" s="1"/>
      <c r="B1643" s="16"/>
      <c r="C1643" s="8"/>
      <c r="D1643" s="8"/>
      <c r="E1643" s="9"/>
      <c r="F1643" s="8"/>
      <c r="G1643" s="8"/>
      <c r="H1643" s="39"/>
      <c r="I1643" s="10"/>
      <c r="J1643" s="8"/>
      <c r="K1643" s="29"/>
      <c r="L1643" s="29"/>
      <c r="M1643" s="29"/>
      <c r="N1643" s="29"/>
      <c r="O1643" s="25">
        <f t="shared" si="180"/>
        <v>0</v>
      </c>
      <c r="P1643" s="25">
        <f t="shared" si="181"/>
        <v>0</v>
      </c>
      <c r="Q1643" s="25">
        <f t="shared" si="182"/>
        <v>0</v>
      </c>
      <c r="R1643" s="33">
        <f t="shared" si="183"/>
        <v>0</v>
      </c>
      <c r="S1643" s="27">
        <f t="shared" si="198"/>
        <v>9.119999999999834</v>
      </c>
      <c r="T1643" s="27">
        <f t="shared" si="198"/>
        <v>-130.71000000000004</v>
      </c>
      <c r="U1643" s="27">
        <f t="shared" si="198"/>
        <v>-54.884999999999991</v>
      </c>
      <c r="V1643" s="27">
        <f t="shared" si="198"/>
        <v>41.708999999999946</v>
      </c>
    </row>
    <row r="1644" spans="1:22" s="4" customFormat="1" ht="15" customHeight="1" x14ac:dyDescent="0.25">
      <c r="A1644" s="1"/>
      <c r="B1644" s="16"/>
      <c r="C1644" s="8"/>
      <c r="D1644" s="8"/>
      <c r="E1644" s="9"/>
      <c r="F1644" s="8"/>
      <c r="G1644" s="8"/>
      <c r="H1644" s="39"/>
      <c r="I1644" s="10"/>
      <c r="J1644" s="8"/>
      <c r="K1644" s="29"/>
      <c r="L1644" s="29"/>
      <c r="M1644" s="29"/>
      <c r="N1644" s="29"/>
      <c r="O1644" s="25">
        <f t="shared" si="180"/>
        <v>0</v>
      </c>
      <c r="P1644" s="25">
        <f t="shared" si="181"/>
        <v>0</v>
      </c>
      <c r="Q1644" s="25">
        <f t="shared" si="182"/>
        <v>0</v>
      </c>
      <c r="R1644" s="33">
        <f t="shared" si="183"/>
        <v>0</v>
      </c>
      <c r="S1644" s="27">
        <f t="shared" si="198"/>
        <v>9.119999999999834</v>
      </c>
      <c r="T1644" s="27">
        <f t="shared" si="198"/>
        <v>-130.71000000000004</v>
      </c>
      <c r="U1644" s="27">
        <f t="shared" si="198"/>
        <v>-54.884999999999991</v>
      </c>
      <c r="V1644" s="27">
        <f t="shared" si="198"/>
        <v>41.708999999999946</v>
      </c>
    </row>
    <row r="1645" spans="1:22" s="4" customFormat="1" ht="15" customHeight="1" x14ac:dyDescent="0.25">
      <c r="A1645" s="1"/>
      <c r="B1645" s="16"/>
      <c r="C1645" s="8"/>
      <c r="D1645" s="8"/>
      <c r="E1645" s="9"/>
      <c r="F1645" s="8"/>
      <c r="G1645" s="8"/>
      <c r="H1645" s="39"/>
      <c r="I1645" s="10"/>
      <c r="J1645" s="8"/>
      <c r="K1645" s="29"/>
      <c r="L1645" s="29"/>
      <c r="M1645" s="29"/>
      <c r="N1645" s="29"/>
      <c r="O1645" s="25">
        <f t="shared" si="180"/>
        <v>0</v>
      </c>
      <c r="P1645" s="25">
        <f t="shared" si="181"/>
        <v>0</v>
      </c>
      <c r="Q1645" s="25">
        <f t="shared" si="182"/>
        <v>0</v>
      </c>
      <c r="R1645" s="33">
        <f t="shared" si="183"/>
        <v>0</v>
      </c>
      <c r="S1645" s="27">
        <f t="shared" si="198"/>
        <v>9.119999999999834</v>
      </c>
      <c r="T1645" s="27">
        <f t="shared" si="198"/>
        <v>-130.71000000000004</v>
      </c>
      <c r="U1645" s="27">
        <f t="shared" si="198"/>
        <v>-54.884999999999991</v>
      </c>
      <c r="V1645" s="27">
        <f t="shared" si="198"/>
        <v>41.708999999999946</v>
      </c>
    </row>
    <row r="1646" spans="1:22" s="4" customFormat="1" ht="15" customHeight="1" x14ac:dyDescent="0.25">
      <c r="A1646" s="1"/>
      <c r="B1646" s="16"/>
      <c r="C1646" s="8"/>
      <c r="D1646" s="8"/>
      <c r="E1646" s="9"/>
      <c r="F1646" s="8"/>
      <c r="G1646" s="8"/>
      <c r="H1646" s="39"/>
      <c r="I1646" s="10"/>
      <c r="J1646" s="8"/>
      <c r="K1646" s="29"/>
      <c r="L1646" s="29"/>
      <c r="M1646" s="29"/>
      <c r="N1646" s="29"/>
      <c r="O1646" s="25">
        <f t="shared" si="180"/>
        <v>0</v>
      </c>
      <c r="P1646" s="25">
        <f t="shared" si="181"/>
        <v>0</v>
      </c>
      <c r="Q1646" s="25">
        <f t="shared" si="182"/>
        <v>0</v>
      </c>
      <c r="R1646" s="33">
        <f t="shared" si="183"/>
        <v>0</v>
      </c>
      <c r="S1646" s="27">
        <f t="shared" si="198"/>
        <v>9.119999999999834</v>
      </c>
      <c r="T1646" s="27">
        <f t="shared" si="198"/>
        <v>-130.71000000000004</v>
      </c>
      <c r="U1646" s="27">
        <f t="shared" si="198"/>
        <v>-54.884999999999991</v>
      </c>
      <c r="V1646" s="27">
        <f t="shared" si="198"/>
        <v>41.708999999999946</v>
      </c>
    </row>
    <row r="1647" spans="1:22" s="4" customFormat="1" ht="15" customHeight="1" x14ac:dyDescent="0.25">
      <c r="A1647" s="1"/>
      <c r="B1647" s="16"/>
      <c r="C1647" s="8"/>
      <c r="D1647" s="8"/>
      <c r="E1647" s="9"/>
      <c r="F1647" s="8"/>
      <c r="G1647" s="8"/>
      <c r="H1647" s="39"/>
      <c r="I1647" s="10"/>
      <c r="J1647" s="8"/>
      <c r="K1647" s="29"/>
      <c r="L1647" s="29"/>
      <c r="M1647" s="29"/>
      <c r="N1647" s="29"/>
      <c r="O1647" s="25">
        <f t="shared" si="180"/>
        <v>0</v>
      </c>
      <c r="P1647" s="25">
        <f t="shared" si="181"/>
        <v>0</v>
      </c>
      <c r="Q1647" s="25">
        <f t="shared" si="182"/>
        <v>0</v>
      </c>
      <c r="R1647" s="33">
        <f t="shared" si="183"/>
        <v>0</v>
      </c>
      <c r="S1647" s="27">
        <f t="shared" si="198"/>
        <v>9.119999999999834</v>
      </c>
      <c r="T1647" s="27">
        <f t="shared" si="198"/>
        <v>-130.71000000000004</v>
      </c>
      <c r="U1647" s="27">
        <f t="shared" si="198"/>
        <v>-54.884999999999991</v>
      </c>
      <c r="V1647" s="27">
        <f t="shared" si="198"/>
        <v>41.708999999999946</v>
      </c>
    </row>
    <row r="1648" spans="1:22" s="4" customFormat="1" ht="15" customHeight="1" x14ac:dyDescent="0.25">
      <c r="A1648" s="1"/>
      <c r="B1648" s="16"/>
      <c r="C1648" s="8"/>
      <c r="D1648" s="8"/>
      <c r="E1648" s="9"/>
      <c r="F1648" s="8"/>
      <c r="G1648" s="8"/>
      <c r="H1648" s="39"/>
      <c r="I1648" s="10"/>
      <c r="J1648" s="8"/>
      <c r="K1648" s="29"/>
      <c r="L1648" s="29"/>
      <c r="M1648" s="29"/>
      <c r="N1648" s="29"/>
      <c r="O1648" s="25">
        <f t="shared" si="180"/>
        <v>0</v>
      </c>
      <c r="P1648" s="25">
        <f t="shared" si="181"/>
        <v>0</v>
      </c>
      <c r="Q1648" s="25">
        <f t="shared" si="182"/>
        <v>0</v>
      </c>
      <c r="R1648" s="33">
        <f t="shared" si="183"/>
        <v>0</v>
      </c>
      <c r="S1648" s="27">
        <f t="shared" si="198"/>
        <v>9.119999999999834</v>
      </c>
      <c r="T1648" s="27">
        <f t="shared" si="198"/>
        <v>-130.71000000000004</v>
      </c>
      <c r="U1648" s="27">
        <f t="shared" si="198"/>
        <v>-54.884999999999991</v>
      </c>
      <c r="V1648" s="27">
        <f t="shared" si="198"/>
        <v>41.708999999999946</v>
      </c>
    </row>
    <row r="1649" spans="1:22" s="4" customFormat="1" ht="15" customHeight="1" x14ac:dyDescent="0.25">
      <c r="A1649" s="1"/>
      <c r="B1649" s="16"/>
      <c r="C1649" s="8"/>
      <c r="D1649" s="8"/>
      <c r="E1649" s="9"/>
      <c r="F1649" s="8"/>
      <c r="G1649" s="8"/>
      <c r="H1649" s="39"/>
      <c r="I1649" s="10"/>
      <c r="J1649" s="8"/>
      <c r="K1649" s="29"/>
      <c r="L1649" s="29"/>
      <c r="M1649" s="29"/>
      <c r="N1649" s="29"/>
      <c r="O1649" s="25">
        <f t="shared" si="180"/>
        <v>0</v>
      </c>
      <c r="P1649" s="25">
        <f t="shared" si="181"/>
        <v>0</v>
      </c>
      <c r="Q1649" s="25">
        <f t="shared" si="182"/>
        <v>0</v>
      </c>
      <c r="R1649" s="33">
        <f t="shared" si="183"/>
        <v>0</v>
      </c>
      <c r="S1649" s="27">
        <f t="shared" si="198"/>
        <v>9.119999999999834</v>
      </c>
      <c r="T1649" s="27">
        <f t="shared" si="198"/>
        <v>-130.71000000000004</v>
      </c>
      <c r="U1649" s="27">
        <f t="shared" si="198"/>
        <v>-54.884999999999991</v>
      </c>
      <c r="V1649" s="27">
        <f t="shared" si="198"/>
        <v>41.708999999999946</v>
      </c>
    </row>
    <row r="1650" spans="1:22" s="4" customFormat="1" ht="15" customHeight="1" x14ac:dyDescent="0.25">
      <c r="A1650" s="1"/>
      <c r="B1650" s="16"/>
      <c r="C1650" s="8"/>
      <c r="D1650" s="8"/>
      <c r="E1650" s="9"/>
      <c r="F1650" s="8"/>
      <c r="G1650" s="8"/>
      <c r="H1650" s="39"/>
      <c r="I1650" s="10"/>
      <c r="J1650" s="8"/>
      <c r="K1650" s="29"/>
      <c r="L1650" s="29"/>
      <c r="M1650" s="29"/>
      <c r="N1650" s="29"/>
      <c r="O1650" s="25">
        <f t="shared" si="180"/>
        <v>0</v>
      </c>
      <c r="P1650" s="25">
        <f t="shared" si="181"/>
        <v>0</v>
      </c>
      <c r="Q1650" s="25">
        <f t="shared" si="182"/>
        <v>0</v>
      </c>
      <c r="R1650" s="33">
        <f t="shared" si="183"/>
        <v>0</v>
      </c>
      <c r="S1650" s="27">
        <f t="shared" si="198"/>
        <v>9.119999999999834</v>
      </c>
      <c r="T1650" s="27">
        <f t="shared" si="198"/>
        <v>-130.71000000000004</v>
      </c>
      <c r="U1650" s="27">
        <f t="shared" si="198"/>
        <v>-54.884999999999991</v>
      </c>
      <c r="V1650" s="27">
        <f t="shared" si="198"/>
        <v>41.708999999999946</v>
      </c>
    </row>
    <row r="1651" spans="1:22" s="4" customFormat="1" ht="15" customHeight="1" x14ac:dyDescent="0.25">
      <c r="A1651" s="1"/>
      <c r="B1651" s="16"/>
      <c r="C1651" s="8"/>
      <c r="D1651" s="8"/>
      <c r="E1651" s="9"/>
      <c r="F1651" s="8"/>
      <c r="G1651" s="8"/>
      <c r="H1651" s="39"/>
      <c r="I1651" s="10"/>
      <c r="J1651" s="8"/>
      <c r="K1651" s="29"/>
      <c r="L1651" s="29"/>
      <c r="M1651" s="29"/>
      <c r="N1651" s="29"/>
      <c r="O1651" s="25">
        <f t="shared" si="180"/>
        <v>0</v>
      </c>
      <c r="P1651" s="25">
        <f t="shared" si="181"/>
        <v>0</v>
      </c>
      <c r="Q1651" s="25">
        <f t="shared" si="182"/>
        <v>0</v>
      </c>
      <c r="R1651" s="33">
        <f t="shared" si="183"/>
        <v>0</v>
      </c>
      <c r="S1651" s="27">
        <f t="shared" si="198"/>
        <v>9.119999999999834</v>
      </c>
      <c r="T1651" s="27">
        <f t="shared" si="198"/>
        <v>-130.71000000000004</v>
      </c>
      <c r="U1651" s="27">
        <f t="shared" si="198"/>
        <v>-54.884999999999991</v>
      </c>
      <c r="V1651" s="27">
        <f t="shared" si="198"/>
        <v>41.708999999999946</v>
      </c>
    </row>
    <row r="1652" spans="1:22" s="4" customFormat="1" ht="15" customHeight="1" x14ac:dyDescent="0.25">
      <c r="A1652" s="1"/>
      <c r="B1652" s="16"/>
      <c r="C1652" s="8"/>
      <c r="D1652" s="8"/>
      <c r="E1652" s="9"/>
      <c r="F1652" s="8"/>
      <c r="G1652" s="8"/>
      <c r="H1652" s="39"/>
      <c r="I1652" s="10"/>
      <c r="J1652" s="8"/>
      <c r="K1652" s="29"/>
      <c r="L1652" s="29"/>
      <c r="M1652" s="29"/>
      <c r="N1652" s="29"/>
      <c r="O1652" s="25">
        <f t="shared" si="180"/>
        <v>0</v>
      </c>
      <c r="P1652" s="25">
        <f t="shared" si="181"/>
        <v>0</v>
      </c>
      <c r="Q1652" s="25">
        <f t="shared" si="182"/>
        <v>0</v>
      </c>
      <c r="R1652" s="33">
        <f t="shared" si="183"/>
        <v>0</v>
      </c>
      <c r="S1652" s="27">
        <f t="shared" si="198"/>
        <v>9.119999999999834</v>
      </c>
      <c r="T1652" s="27">
        <f t="shared" si="198"/>
        <v>-130.71000000000004</v>
      </c>
      <c r="U1652" s="27">
        <f t="shared" si="198"/>
        <v>-54.884999999999991</v>
      </c>
      <c r="V1652" s="27">
        <f t="shared" si="198"/>
        <v>41.708999999999946</v>
      </c>
    </row>
    <row r="1653" spans="1:22" s="4" customFormat="1" ht="15" customHeight="1" x14ac:dyDescent="0.25">
      <c r="A1653" s="1"/>
      <c r="B1653" s="16"/>
      <c r="C1653" s="8"/>
      <c r="D1653" s="8"/>
      <c r="E1653" s="9"/>
      <c r="F1653" s="8"/>
      <c r="G1653" s="8"/>
      <c r="H1653" s="39"/>
      <c r="I1653" s="10"/>
      <c r="J1653" s="8"/>
      <c r="K1653" s="29"/>
      <c r="L1653" s="29"/>
      <c r="M1653" s="29"/>
      <c r="N1653" s="29"/>
      <c r="O1653" s="25">
        <f t="shared" si="180"/>
        <v>0</v>
      </c>
      <c r="P1653" s="25">
        <f t="shared" si="181"/>
        <v>0</v>
      </c>
      <c r="Q1653" s="25">
        <f t="shared" si="182"/>
        <v>0</v>
      </c>
      <c r="R1653" s="33">
        <f t="shared" si="183"/>
        <v>0</v>
      </c>
      <c r="S1653" s="27">
        <f t="shared" si="198"/>
        <v>9.119999999999834</v>
      </c>
      <c r="T1653" s="27">
        <f t="shared" si="198"/>
        <v>-130.71000000000004</v>
      </c>
      <c r="U1653" s="27">
        <f t="shared" si="198"/>
        <v>-54.884999999999991</v>
      </c>
      <c r="V1653" s="27">
        <f t="shared" si="198"/>
        <v>41.708999999999946</v>
      </c>
    </row>
    <row r="1654" spans="1:22" s="4" customFormat="1" ht="15" customHeight="1" x14ac:dyDescent="0.25">
      <c r="A1654" s="1"/>
      <c r="B1654" s="16"/>
      <c r="C1654" s="8"/>
      <c r="D1654" s="8"/>
      <c r="E1654" s="9"/>
      <c r="F1654" s="8"/>
      <c r="G1654" s="8"/>
      <c r="H1654" s="39"/>
      <c r="I1654" s="10"/>
      <c r="J1654" s="8"/>
      <c r="K1654" s="29"/>
      <c r="L1654" s="29"/>
      <c r="M1654" s="29"/>
      <c r="N1654" s="29"/>
      <c r="O1654" s="25">
        <f t="shared" si="180"/>
        <v>0</v>
      </c>
      <c r="P1654" s="25">
        <f t="shared" si="181"/>
        <v>0</v>
      </c>
      <c r="Q1654" s="25">
        <f t="shared" si="182"/>
        <v>0</v>
      </c>
      <c r="R1654" s="33">
        <f t="shared" si="183"/>
        <v>0</v>
      </c>
      <c r="S1654" s="27">
        <f t="shared" si="198"/>
        <v>9.119999999999834</v>
      </c>
      <c r="T1654" s="27">
        <f t="shared" si="198"/>
        <v>-130.71000000000004</v>
      </c>
      <c r="U1654" s="27">
        <f t="shared" si="198"/>
        <v>-54.884999999999991</v>
      </c>
      <c r="V1654" s="27">
        <f t="shared" si="198"/>
        <v>41.708999999999946</v>
      </c>
    </row>
    <row r="1655" spans="1:22" s="4" customFormat="1" ht="15" customHeight="1" x14ac:dyDescent="0.25">
      <c r="A1655" s="1"/>
      <c r="B1655" s="16"/>
      <c r="C1655" s="8"/>
      <c r="D1655" s="8"/>
      <c r="E1655" s="9"/>
      <c r="F1655" s="8"/>
      <c r="G1655" s="8"/>
      <c r="H1655" s="39"/>
      <c r="I1655" s="10"/>
      <c r="J1655" s="8"/>
      <c r="K1655" s="29"/>
      <c r="L1655" s="29"/>
      <c r="M1655" s="29"/>
      <c r="N1655" s="29"/>
      <c r="O1655" s="25">
        <f t="shared" si="180"/>
        <v>0</v>
      </c>
      <c r="P1655" s="25">
        <f t="shared" si="181"/>
        <v>0</v>
      </c>
      <c r="Q1655" s="25">
        <f t="shared" si="182"/>
        <v>0</v>
      </c>
      <c r="R1655" s="33">
        <f t="shared" si="183"/>
        <v>0</v>
      </c>
      <c r="S1655" s="27">
        <f t="shared" si="198"/>
        <v>9.119999999999834</v>
      </c>
      <c r="T1655" s="27">
        <f t="shared" si="198"/>
        <v>-130.71000000000004</v>
      </c>
      <c r="U1655" s="27">
        <f t="shared" si="198"/>
        <v>-54.884999999999991</v>
      </c>
      <c r="V1655" s="27">
        <f t="shared" si="198"/>
        <v>41.708999999999946</v>
      </c>
    </row>
    <row r="1656" spans="1:22" s="4" customFormat="1" ht="15" customHeight="1" x14ac:dyDescent="0.25">
      <c r="A1656" s="1"/>
      <c r="B1656" s="16"/>
      <c r="C1656" s="8"/>
      <c r="D1656" s="8"/>
      <c r="E1656" s="9"/>
      <c r="F1656" s="8"/>
      <c r="G1656" s="8"/>
      <c r="H1656" s="39"/>
      <c r="I1656" s="10"/>
      <c r="J1656" s="8"/>
      <c r="K1656" s="29"/>
      <c r="L1656" s="29"/>
      <c r="M1656" s="29"/>
      <c r="N1656" s="29"/>
      <c r="O1656" s="25">
        <f t="shared" si="180"/>
        <v>0</v>
      </c>
      <c r="P1656" s="25">
        <f t="shared" si="181"/>
        <v>0</v>
      </c>
      <c r="Q1656" s="25">
        <f t="shared" si="182"/>
        <v>0</v>
      </c>
      <c r="R1656" s="33">
        <f t="shared" si="183"/>
        <v>0</v>
      </c>
      <c r="S1656" s="27">
        <f t="shared" si="198"/>
        <v>9.119999999999834</v>
      </c>
      <c r="T1656" s="27">
        <f t="shared" si="198"/>
        <v>-130.71000000000004</v>
      </c>
      <c r="U1656" s="27">
        <f t="shared" si="198"/>
        <v>-54.884999999999991</v>
      </c>
      <c r="V1656" s="27">
        <f t="shared" si="198"/>
        <v>41.708999999999946</v>
      </c>
    </row>
    <row r="1657" spans="1:22" s="4" customFormat="1" ht="15" customHeight="1" x14ac:dyDescent="0.25">
      <c r="A1657" s="1"/>
      <c r="B1657" s="16"/>
      <c r="C1657" s="8"/>
      <c r="D1657" s="8"/>
      <c r="E1657" s="9"/>
      <c r="F1657" s="8"/>
      <c r="G1657" s="8"/>
      <c r="H1657" s="39"/>
      <c r="I1657" s="10"/>
      <c r="J1657" s="8"/>
      <c r="K1657" s="29"/>
      <c r="L1657" s="29"/>
      <c r="M1657" s="29"/>
      <c r="N1657" s="29"/>
      <c r="O1657" s="25">
        <f t="shared" si="180"/>
        <v>0</v>
      </c>
      <c r="P1657" s="25">
        <f t="shared" si="181"/>
        <v>0</v>
      </c>
      <c r="Q1657" s="25">
        <f t="shared" si="182"/>
        <v>0</v>
      </c>
      <c r="R1657" s="33">
        <f t="shared" si="183"/>
        <v>0</v>
      </c>
      <c r="S1657" s="27">
        <f t="shared" ref="S1657:V1672" si="199">O1657+S1656</f>
        <v>9.119999999999834</v>
      </c>
      <c r="T1657" s="27">
        <f t="shared" si="199"/>
        <v>-130.71000000000004</v>
      </c>
      <c r="U1657" s="27">
        <f t="shared" si="199"/>
        <v>-54.884999999999991</v>
      </c>
      <c r="V1657" s="27">
        <f t="shared" si="199"/>
        <v>41.708999999999946</v>
      </c>
    </row>
    <row r="1658" spans="1:22" s="4" customFormat="1" ht="15" customHeight="1" x14ac:dyDescent="0.25">
      <c r="A1658" s="1"/>
      <c r="B1658" s="16"/>
      <c r="C1658" s="8"/>
      <c r="D1658" s="8"/>
      <c r="E1658" s="9"/>
      <c r="F1658" s="8"/>
      <c r="G1658" s="8"/>
      <c r="H1658" s="39"/>
      <c r="I1658" s="10"/>
      <c r="J1658" s="8"/>
      <c r="K1658" s="29"/>
      <c r="L1658" s="29"/>
      <c r="M1658" s="29"/>
      <c r="N1658" s="29"/>
      <c r="O1658" s="25">
        <f t="shared" si="180"/>
        <v>0</v>
      </c>
      <c r="P1658" s="25">
        <f t="shared" si="181"/>
        <v>0</v>
      </c>
      <c r="Q1658" s="25">
        <f t="shared" si="182"/>
        <v>0</v>
      </c>
      <c r="R1658" s="33">
        <f t="shared" si="183"/>
        <v>0</v>
      </c>
      <c r="S1658" s="27">
        <f t="shared" si="199"/>
        <v>9.119999999999834</v>
      </c>
      <c r="T1658" s="27">
        <f t="shared" si="199"/>
        <v>-130.71000000000004</v>
      </c>
      <c r="U1658" s="27">
        <f t="shared" si="199"/>
        <v>-54.884999999999991</v>
      </c>
      <c r="V1658" s="27">
        <f t="shared" si="199"/>
        <v>41.708999999999946</v>
      </c>
    </row>
    <row r="1659" spans="1:22" s="4" customFormat="1" ht="15" customHeight="1" x14ac:dyDescent="0.25">
      <c r="A1659" s="1"/>
      <c r="B1659" s="16"/>
      <c r="C1659" s="8"/>
      <c r="D1659" s="8"/>
      <c r="E1659" s="9"/>
      <c r="F1659" s="8"/>
      <c r="G1659" s="8"/>
      <c r="H1659" s="39"/>
      <c r="I1659" s="10"/>
      <c r="J1659" s="8"/>
      <c r="K1659" s="29"/>
      <c r="L1659" s="29"/>
      <c r="M1659" s="29"/>
      <c r="N1659" s="29"/>
      <c r="O1659" s="25">
        <f t="shared" si="180"/>
        <v>0</v>
      </c>
      <c r="P1659" s="25">
        <f t="shared" si="181"/>
        <v>0</v>
      </c>
      <c r="Q1659" s="25">
        <f t="shared" si="182"/>
        <v>0</v>
      </c>
      <c r="R1659" s="33">
        <f t="shared" si="183"/>
        <v>0</v>
      </c>
      <c r="S1659" s="27">
        <f t="shared" si="199"/>
        <v>9.119999999999834</v>
      </c>
      <c r="T1659" s="27">
        <f t="shared" si="199"/>
        <v>-130.71000000000004</v>
      </c>
      <c r="U1659" s="27">
        <f t="shared" si="199"/>
        <v>-54.884999999999991</v>
      </c>
      <c r="V1659" s="27">
        <f t="shared" si="199"/>
        <v>41.708999999999946</v>
      </c>
    </row>
    <row r="1660" spans="1:22" s="4" customFormat="1" ht="15" customHeight="1" x14ac:dyDescent="0.25">
      <c r="A1660" s="1"/>
      <c r="B1660" s="16"/>
      <c r="C1660" s="8"/>
      <c r="D1660" s="8"/>
      <c r="E1660" s="9"/>
      <c r="F1660" s="8"/>
      <c r="G1660" s="8"/>
      <c r="H1660" s="39"/>
      <c r="I1660" s="10"/>
      <c r="J1660" s="8"/>
      <c r="K1660" s="29"/>
      <c r="L1660" s="29"/>
      <c r="M1660" s="29"/>
      <c r="N1660" s="29"/>
      <c r="O1660" s="25">
        <f t="shared" si="180"/>
        <v>0</v>
      </c>
      <c r="P1660" s="25">
        <f t="shared" si="181"/>
        <v>0</v>
      </c>
      <c r="Q1660" s="25">
        <f t="shared" si="182"/>
        <v>0</v>
      </c>
      <c r="R1660" s="33">
        <f t="shared" si="183"/>
        <v>0</v>
      </c>
      <c r="S1660" s="27">
        <f t="shared" si="199"/>
        <v>9.119999999999834</v>
      </c>
      <c r="T1660" s="27">
        <f t="shared" si="199"/>
        <v>-130.71000000000004</v>
      </c>
      <c r="U1660" s="27">
        <f t="shared" si="199"/>
        <v>-54.884999999999991</v>
      </c>
      <c r="V1660" s="27">
        <f t="shared" si="199"/>
        <v>41.708999999999946</v>
      </c>
    </row>
    <row r="1661" spans="1:22" s="4" customFormat="1" ht="15" customHeight="1" x14ac:dyDescent="0.25">
      <c r="A1661" s="1"/>
      <c r="B1661" s="16"/>
      <c r="C1661" s="8"/>
      <c r="D1661" s="8"/>
      <c r="E1661" s="9"/>
      <c r="F1661" s="8"/>
      <c r="G1661" s="8"/>
      <c r="H1661" s="39"/>
      <c r="I1661" s="10"/>
      <c r="J1661" s="8"/>
      <c r="K1661" s="29"/>
      <c r="L1661" s="29"/>
      <c r="M1661" s="29"/>
      <c r="N1661" s="29"/>
      <c r="O1661" s="25">
        <f t="shared" si="180"/>
        <v>0</v>
      </c>
      <c r="P1661" s="25">
        <f t="shared" si="181"/>
        <v>0</v>
      </c>
      <c r="Q1661" s="25">
        <f t="shared" si="182"/>
        <v>0</v>
      </c>
      <c r="R1661" s="33">
        <f t="shared" si="183"/>
        <v>0</v>
      </c>
      <c r="S1661" s="27">
        <f t="shared" si="199"/>
        <v>9.119999999999834</v>
      </c>
      <c r="T1661" s="27">
        <f t="shared" si="199"/>
        <v>-130.71000000000004</v>
      </c>
      <c r="U1661" s="27">
        <f t="shared" si="199"/>
        <v>-54.884999999999991</v>
      </c>
      <c r="V1661" s="27">
        <f t="shared" si="199"/>
        <v>41.708999999999946</v>
      </c>
    </row>
    <row r="1662" spans="1:22" s="4" customFormat="1" ht="15" customHeight="1" x14ac:dyDescent="0.25">
      <c r="A1662" s="1"/>
      <c r="B1662" s="16"/>
      <c r="C1662" s="8"/>
      <c r="D1662" s="8"/>
      <c r="E1662" s="9"/>
      <c r="F1662" s="8"/>
      <c r="G1662" s="8"/>
      <c r="H1662" s="39"/>
      <c r="I1662" s="10"/>
      <c r="J1662" s="8"/>
      <c r="K1662" s="29"/>
      <c r="L1662" s="29"/>
      <c r="M1662" s="29"/>
      <c r="N1662" s="29"/>
      <c r="O1662" s="25">
        <f t="shared" si="180"/>
        <v>0</v>
      </c>
      <c r="P1662" s="25">
        <f t="shared" si="181"/>
        <v>0</v>
      </c>
      <c r="Q1662" s="25">
        <f t="shared" si="182"/>
        <v>0</v>
      </c>
      <c r="R1662" s="33">
        <f t="shared" si="183"/>
        <v>0</v>
      </c>
      <c r="S1662" s="27">
        <f t="shared" si="199"/>
        <v>9.119999999999834</v>
      </c>
      <c r="T1662" s="27">
        <f t="shared" si="199"/>
        <v>-130.71000000000004</v>
      </c>
      <c r="U1662" s="27">
        <f t="shared" si="199"/>
        <v>-54.884999999999991</v>
      </c>
      <c r="V1662" s="27">
        <f t="shared" si="199"/>
        <v>41.708999999999946</v>
      </c>
    </row>
    <row r="1663" spans="1:22" s="4" customFormat="1" ht="15" customHeight="1" x14ac:dyDescent="0.25">
      <c r="A1663" s="1"/>
      <c r="B1663" s="16"/>
      <c r="C1663" s="8"/>
      <c r="D1663" s="8"/>
      <c r="E1663" s="9"/>
      <c r="F1663" s="8"/>
      <c r="G1663" s="8"/>
      <c r="H1663" s="39"/>
      <c r="I1663" s="10"/>
      <c r="J1663" s="8"/>
      <c r="K1663" s="29"/>
      <c r="L1663" s="29"/>
      <c r="M1663" s="29"/>
      <c r="N1663" s="29"/>
      <c r="O1663" s="25">
        <f t="shared" si="180"/>
        <v>0</v>
      </c>
      <c r="P1663" s="25">
        <f t="shared" si="181"/>
        <v>0</v>
      </c>
      <c r="Q1663" s="25">
        <f t="shared" si="182"/>
        <v>0</v>
      </c>
      <c r="R1663" s="33">
        <f t="shared" si="183"/>
        <v>0</v>
      </c>
      <c r="S1663" s="27">
        <f t="shared" si="199"/>
        <v>9.119999999999834</v>
      </c>
      <c r="T1663" s="27">
        <f t="shared" si="199"/>
        <v>-130.71000000000004</v>
      </c>
      <c r="U1663" s="27">
        <f t="shared" si="199"/>
        <v>-54.884999999999991</v>
      </c>
      <c r="V1663" s="27">
        <f t="shared" si="199"/>
        <v>41.708999999999946</v>
      </c>
    </row>
    <row r="1664" spans="1:22" s="4" customFormat="1" ht="15" customHeight="1" x14ac:dyDescent="0.25">
      <c r="A1664" s="1"/>
      <c r="B1664" s="16"/>
      <c r="C1664" s="8"/>
      <c r="D1664" s="8"/>
      <c r="E1664" s="9"/>
      <c r="F1664" s="8"/>
      <c r="G1664" s="8"/>
      <c r="H1664" s="39"/>
      <c r="I1664" s="10"/>
      <c r="J1664" s="8"/>
      <c r="K1664" s="29"/>
      <c r="L1664" s="29"/>
      <c r="M1664" s="29"/>
      <c r="N1664" s="29"/>
      <c r="O1664" s="25">
        <f t="shared" si="180"/>
        <v>0</v>
      </c>
      <c r="P1664" s="25">
        <f t="shared" si="181"/>
        <v>0</v>
      </c>
      <c r="Q1664" s="25">
        <f t="shared" si="182"/>
        <v>0</v>
      </c>
      <c r="R1664" s="33">
        <f t="shared" si="183"/>
        <v>0</v>
      </c>
      <c r="S1664" s="27">
        <f t="shared" si="199"/>
        <v>9.119999999999834</v>
      </c>
      <c r="T1664" s="27">
        <f t="shared" si="199"/>
        <v>-130.71000000000004</v>
      </c>
      <c r="U1664" s="27">
        <f t="shared" si="199"/>
        <v>-54.884999999999991</v>
      </c>
      <c r="V1664" s="27">
        <f t="shared" si="199"/>
        <v>41.708999999999946</v>
      </c>
    </row>
    <row r="1665" spans="1:22" s="4" customFormat="1" ht="15" customHeight="1" x14ac:dyDescent="0.25">
      <c r="A1665" s="1"/>
      <c r="B1665" s="16"/>
      <c r="C1665" s="8"/>
      <c r="D1665" s="8"/>
      <c r="E1665" s="9"/>
      <c r="F1665" s="8"/>
      <c r="G1665" s="8"/>
      <c r="H1665" s="39"/>
      <c r="I1665" s="10"/>
      <c r="J1665" s="8"/>
      <c r="K1665" s="29"/>
      <c r="L1665" s="29"/>
      <c r="M1665" s="29"/>
      <c r="N1665" s="29"/>
      <c r="O1665" s="25">
        <f t="shared" si="180"/>
        <v>0</v>
      </c>
      <c r="P1665" s="25">
        <f t="shared" si="181"/>
        <v>0</v>
      </c>
      <c r="Q1665" s="25">
        <f t="shared" si="182"/>
        <v>0</v>
      </c>
      <c r="R1665" s="33">
        <f t="shared" si="183"/>
        <v>0</v>
      </c>
      <c r="S1665" s="27">
        <f t="shared" si="199"/>
        <v>9.119999999999834</v>
      </c>
      <c r="T1665" s="27">
        <f t="shared" si="199"/>
        <v>-130.71000000000004</v>
      </c>
      <c r="U1665" s="27">
        <f t="shared" si="199"/>
        <v>-54.884999999999991</v>
      </c>
      <c r="V1665" s="27">
        <f t="shared" si="199"/>
        <v>41.708999999999946</v>
      </c>
    </row>
    <row r="1666" spans="1:22" s="4" customFormat="1" ht="15" customHeight="1" x14ac:dyDescent="0.25">
      <c r="A1666" s="1"/>
      <c r="B1666" s="16"/>
      <c r="C1666" s="8"/>
      <c r="D1666" s="8"/>
      <c r="E1666" s="9"/>
      <c r="F1666" s="8"/>
      <c r="G1666" s="8"/>
      <c r="H1666" s="39"/>
      <c r="I1666" s="10"/>
      <c r="J1666" s="8"/>
      <c r="K1666" s="29"/>
      <c r="L1666" s="29"/>
      <c r="M1666" s="29"/>
      <c r="N1666" s="29"/>
      <c r="O1666" s="25">
        <f t="shared" si="180"/>
        <v>0</v>
      </c>
      <c r="P1666" s="25">
        <f t="shared" si="181"/>
        <v>0</v>
      </c>
      <c r="Q1666" s="25">
        <f t="shared" si="182"/>
        <v>0</v>
      </c>
      <c r="R1666" s="33">
        <f t="shared" si="183"/>
        <v>0</v>
      </c>
      <c r="S1666" s="27">
        <f t="shared" si="199"/>
        <v>9.119999999999834</v>
      </c>
      <c r="T1666" s="27">
        <f t="shared" si="199"/>
        <v>-130.71000000000004</v>
      </c>
      <c r="U1666" s="27">
        <f t="shared" si="199"/>
        <v>-54.884999999999991</v>
      </c>
      <c r="V1666" s="27">
        <f t="shared" si="199"/>
        <v>41.708999999999946</v>
      </c>
    </row>
    <row r="1667" spans="1:22" s="4" customFormat="1" ht="15" customHeight="1" x14ac:dyDescent="0.25">
      <c r="A1667" s="1"/>
      <c r="B1667" s="16"/>
      <c r="C1667" s="8"/>
      <c r="D1667" s="8"/>
      <c r="E1667" s="9"/>
      <c r="F1667" s="8"/>
      <c r="G1667" s="8"/>
      <c r="H1667" s="39"/>
      <c r="I1667" s="10"/>
      <c r="J1667" s="8"/>
      <c r="K1667" s="29"/>
      <c r="L1667" s="29"/>
      <c r="M1667" s="29"/>
      <c r="N1667" s="29"/>
      <c r="O1667" s="25">
        <f t="shared" si="180"/>
        <v>0</v>
      </c>
      <c r="P1667" s="25">
        <f t="shared" si="181"/>
        <v>0</v>
      </c>
      <c r="Q1667" s="25">
        <f t="shared" si="182"/>
        <v>0</v>
      </c>
      <c r="R1667" s="33">
        <f t="shared" si="183"/>
        <v>0</v>
      </c>
      <c r="S1667" s="27">
        <f t="shared" si="199"/>
        <v>9.119999999999834</v>
      </c>
      <c r="T1667" s="27">
        <f t="shared" si="199"/>
        <v>-130.71000000000004</v>
      </c>
      <c r="U1667" s="27">
        <f t="shared" si="199"/>
        <v>-54.884999999999991</v>
      </c>
      <c r="V1667" s="27">
        <f t="shared" si="199"/>
        <v>41.708999999999946</v>
      </c>
    </row>
    <row r="1668" spans="1:22" s="4" customFormat="1" ht="15" customHeight="1" x14ac:dyDescent="0.25">
      <c r="A1668" s="1"/>
      <c r="B1668" s="16"/>
      <c r="C1668" s="8"/>
      <c r="D1668" s="8"/>
      <c r="E1668" s="9"/>
      <c r="F1668" s="8"/>
      <c r="G1668" s="8"/>
      <c r="H1668" s="39"/>
      <c r="I1668" s="10"/>
      <c r="J1668" s="8"/>
      <c r="K1668" s="29"/>
      <c r="L1668" s="29"/>
      <c r="M1668" s="29"/>
      <c r="N1668" s="29"/>
      <c r="O1668" s="25">
        <f t="shared" si="180"/>
        <v>0</v>
      </c>
      <c r="P1668" s="25">
        <f t="shared" si="181"/>
        <v>0</v>
      </c>
      <c r="Q1668" s="25">
        <f t="shared" si="182"/>
        <v>0</v>
      </c>
      <c r="R1668" s="33">
        <f t="shared" si="183"/>
        <v>0</v>
      </c>
      <c r="S1668" s="27">
        <f t="shared" si="199"/>
        <v>9.119999999999834</v>
      </c>
      <c r="T1668" s="27">
        <f t="shared" si="199"/>
        <v>-130.71000000000004</v>
      </c>
      <c r="U1668" s="27">
        <f t="shared" si="199"/>
        <v>-54.884999999999991</v>
      </c>
      <c r="V1668" s="27">
        <f t="shared" si="199"/>
        <v>41.708999999999946</v>
      </c>
    </row>
    <row r="1669" spans="1:22" s="4" customFormat="1" ht="15" customHeight="1" x14ac:dyDescent="0.25">
      <c r="A1669" s="1"/>
      <c r="B1669" s="16"/>
      <c r="C1669" s="8"/>
      <c r="D1669" s="8"/>
      <c r="E1669" s="9"/>
      <c r="F1669" s="8"/>
      <c r="G1669" s="8"/>
      <c r="H1669" s="39"/>
      <c r="I1669" s="10"/>
      <c r="J1669" s="8"/>
      <c r="K1669" s="29"/>
      <c r="L1669" s="29"/>
      <c r="M1669" s="29"/>
      <c r="N1669" s="29"/>
      <c r="O1669" s="25">
        <f t="shared" si="180"/>
        <v>0</v>
      </c>
      <c r="P1669" s="25">
        <f t="shared" si="181"/>
        <v>0</v>
      </c>
      <c r="Q1669" s="25">
        <f t="shared" si="182"/>
        <v>0</v>
      </c>
      <c r="R1669" s="33">
        <f t="shared" si="183"/>
        <v>0</v>
      </c>
      <c r="S1669" s="27">
        <f t="shared" si="199"/>
        <v>9.119999999999834</v>
      </c>
      <c r="T1669" s="27">
        <f t="shared" si="199"/>
        <v>-130.71000000000004</v>
      </c>
      <c r="U1669" s="27">
        <f t="shared" si="199"/>
        <v>-54.884999999999991</v>
      </c>
      <c r="V1669" s="27">
        <f t="shared" si="199"/>
        <v>41.708999999999946</v>
      </c>
    </row>
    <row r="1670" spans="1:22" s="4" customFormat="1" ht="15" customHeight="1" x14ac:dyDescent="0.25">
      <c r="A1670" s="1"/>
      <c r="B1670" s="16"/>
      <c r="C1670" s="8"/>
      <c r="D1670" s="8"/>
      <c r="E1670" s="9"/>
      <c r="F1670" s="8"/>
      <c r="G1670" s="8"/>
      <c r="H1670" s="39"/>
      <c r="I1670" s="10"/>
      <c r="J1670" s="8"/>
      <c r="K1670" s="29"/>
      <c r="L1670" s="29"/>
      <c r="M1670" s="29"/>
      <c r="N1670" s="29"/>
      <c r="O1670" s="25">
        <f t="shared" si="180"/>
        <v>0</v>
      </c>
      <c r="P1670" s="25">
        <f t="shared" si="181"/>
        <v>0</v>
      </c>
      <c r="Q1670" s="25">
        <f t="shared" si="182"/>
        <v>0</v>
      </c>
      <c r="R1670" s="33">
        <f t="shared" si="183"/>
        <v>0</v>
      </c>
      <c r="S1670" s="27">
        <f t="shared" si="199"/>
        <v>9.119999999999834</v>
      </c>
      <c r="T1670" s="27">
        <f t="shared" si="199"/>
        <v>-130.71000000000004</v>
      </c>
      <c r="U1670" s="27">
        <f t="shared" si="199"/>
        <v>-54.884999999999991</v>
      </c>
      <c r="V1670" s="27">
        <f t="shared" si="199"/>
        <v>41.708999999999946</v>
      </c>
    </row>
    <row r="1671" spans="1:22" s="4" customFormat="1" ht="15" customHeight="1" x14ac:dyDescent="0.25">
      <c r="A1671" s="1"/>
      <c r="B1671" s="16"/>
      <c r="C1671" s="8"/>
      <c r="D1671" s="8"/>
      <c r="E1671" s="9"/>
      <c r="F1671" s="8"/>
      <c r="G1671" s="8"/>
      <c r="H1671" s="39"/>
      <c r="I1671" s="10"/>
      <c r="J1671" s="8"/>
      <c r="K1671" s="29"/>
      <c r="L1671" s="29"/>
      <c r="M1671" s="29"/>
      <c r="N1671" s="29"/>
      <c r="O1671" s="25">
        <f t="shared" si="180"/>
        <v>0</v>
      </c>
      <c r="P1671" s="25">
        <f t="shared" si="181"/>
        <v>0</v>
      </c>
      <c r="Q1671" s="25">
        <f t="shared" si="182"/>
        <v>0</v>
      </c>
      <c r="R1671" s="33">
        <f t="shared" si="183"/>
        <v>0</v>
      </c>
      <c r="S1671" s="27">
        <f t="shared" si="199"/>
        <v>9.119999999999834</v>
      </c>
      <c r="T1671" s="27">
        <f t="shared" si="199"/>
        <v>-130.71000000000004</v>
      </c>
      <c r="U1671" s="27">
        <f t="shared" si="199"/>
        <v>-54.884999999999991</v>
      </c>
      <c r="V1671" s="27">
        <f t="shared" si="199"/>
        <v>41.708999999999946</v>
      </c>
    </row>
    <row r="1672" spans="1:22" s="4" customFormat="1" ht="15" customHeight="1" x14ac:dyDescent="0.25">
      <c r="A1672" s="1"/>
      <c r="B1672" s="16"/>
      <c r="C1672" s="8"/>
      <c r="D1672" s="8"/>
      <c r="E1672" s="9"/>
      <c r="F1672" s="8"/>
      <c r="G1672" s="8"/>
      <c r="H1672" s="39"/>
      <c r="I1672" s="10"/>
      <c r="J1672" s="8"/>
      <c r="K1672" s="29"/>
      <c r="L1672" s="29"/>
      <c r="M1672" s="29"/>
      <c r="N1672" s="29"/>
      <c r="O1672" s="25">
        <f t="shared" si="180"/>
        <v>0</v>
      </c>
      <c r="P1672" s="25">
        <f t="shared" si="181"/>
        <v>0</v>
      </c>
      <c r="Q1672" s="25">
        <f t="shared" si="182"/>
        <v>0</v>
      </c>
      <c r="R1672" s="33">
        <f t="shared" si="183"/>
        <v>0</v>
      </c>
      <c r="S1672" s="27">
        <f t="shared" si="199"/>
        <v>9.119999999999834</v>
      </c>
      <c r="T1672" s="27">
        <f t="shared" si="199"/>
        <v>-130.71000000000004</v>
      </c>
      <c r="U1672" s="27">
        <f t="shared" si="199"/>
        <v>-54.884999999999991</v>
      </c>
      <c r="V1672" s="27">
        <f t="shared" si="199"/>
        <v>41.708999999999946</v>
      </c>
    </row>
    <row r="1673" spans="1:22" s="4" customFormat="1" ht="15" customHeight="1" x14ac:dyDescent="0.25">
      <c r="A1673" s="1"/>
      <c r="B1673" s="16"/>
      <c r="C1673" s="8"/>
      <c r="D1673" s="8"/>
      <c r="E1673" s="9"/>
      <c r="F1673" s="8"/>
      <c r="G1673" s="8"/>
      <c r="H1673" s="39"/>
      <c r="I1673" s="10"/>
      <c r="J1673" s="8"/>
      <c r="K1673" s="29"/>
      <c r="L1673" s="29"/>
      <c r="M1673" s="29"/>
      <c r="N1673" s="29"/>
      <c r="O1673" s="25">
        <f t="shared" si="180"/>
        <v>0</v>
      </c>
      <c r="P1673" s="25">
        <f t="shared" si="181"/>
        <v>0</v>
      </c>
      <c r="Q1673" s="25">
        <f t="shared" si="182"/>
        <v>0</v>
      </c>
      <c r="R1673" s="33">
        <f t="shared" si="183"/>
        <v>0</v>
      </c>
      <c r="S1673" s="27">
        <f t="shared" ref="S1673:V1688" si="200">O1673+S1672</f>
        <v>9.119999999999834</v>
      </c>
      <c r="T1673" s="27">
        <f t="shared" si="200"/>
        <v>-130.71000000000004</v>
      </c>
      <c r="U1673" s="27">
        <f t="shared" si="200"/>
        <v>-54.884999999999991</v>
      </c>
      <c r="V1673" s="27">
        <f t="shared" si="200"/>
        <v>41.708999999999946</v>
      </c>
    </row>
    <row r="1674" spans="1:22" s="4" customFormat="1" ht="15" customHeight="1" x14ac:dyDescent="0.25">
      <c r="A1674" s="1"/>
      <c r="B1674" s="16"/>
      <c r="C1674" s="8"/>
      <c r="D1674" s="8"/>
      <c r="E1674" s="9"/>
      <c r="F1674" s="8"/>
      <c r="G1674" s="8"/>
      <c r="H1674" s="39"/>
      <c r="I1674" s="10"/>
      <c r="J1674" s="8"/>
      <c r="K1674" s="29"/>
      <c r="L1674" s="29"/>
      <c r="M1674" s="29"/>
      <c r="N1674" s="29"/>
      <c r="O1674" s="25">
        <f t="shared" si="180"/>
        <v>0</v>
      </c>
      <c r="P1674" s="25">
        <f t="shared" si="181"/>
        <v>0</v>
      </c>
      <c r="Q1674" s="25">
        <f t="shared" si="182"/>
        <v>0</v>
      </c>
      <c r="R1674" s="33">
        <f t="shared" si="183"/>
        <v>0</v>
      </c>
      <c r="S1674" s="27">
        <f t="shared" si="200"/>
        <v>9.119999999999834</v>
      </c>
      <c r="T1674" s="27">
        <f t="shared" si="200"/>
        <v>-130.71000000000004</v>
      </c>
      <c r="U1674" s="27">
        <f t="shared" si="200"/>
        <v>-54.884999999999991</v>
      </c>
      <c r="V1674" s="27">
        <f t="shared" si="200"/>
        <v>41.708999999999946</v>
      </c>
    </row>
    <row r="1675" spans="1:22" s="4" customFormat="1" ht="15" customHeight="1" x14ac:dyDescent="0.25">
      <c r="A1675" s="1"/>
      <c r="B1675" s="16"/>
      <c r="C1675" s="8"/>
      <c r="D1675" s="8"/>
      <c r="E1675" s="9"/>
      <c r="F1675" s="8"/>
      <c r="G1675" s="8"/>
      <c r="H1675" s="39"/>
      <c r="I1675" s="10"/>
      <c r="J1675" s="8"/>
      <c r="K1675" s="29"/>
      <c r="L1675" s="29"/>
      <c r="M1675" s="29"/>
      <c r="N1675" s="29"/>
      <c r="O1675" s="25">
        <f t="shared" si="180"/>
        <v>0</v>
      </c>
      <c r="P1675" s="25">
        <f t="shared" si="181"/>
        <v>0</v>
      </c>
      <c r="Q1675" s="25">
        <f t="shared" si="182"/>
        <v>0</v>
      </c>
      <c r="R1675" s="33">
        <f t="shared" si="183"/>
        <v>0</v>
      </c>
      <c r="S1675" s="27">
        <f t="shared" si="200"/>
        <v>9.119999999999834</v>
      </c>
      <c r="T1675" s="27">
        <f t="shared" si="200"/>
        <v>-130.71000000000004</v>
      </c>
      <c r="U1675" s="27">
        <f t="shared" si="200"/>
        <v>-54.884999999999991</v>
      </c>
      <c r="V1675" s="27">
        <f t="shared" si="200"/>
        <v>41.708999999999946</v>
      </c>
    </row>
    <row r="1676" spans="1:22" s="4" customFormat="1" ht="15" customHeight="1" x14ac:dyDescent="0.25">
      <c r="A1676" s="1"/>
      <c r="B1676" s="16"/>
      <c r="C1676" s="8"/>
      <c r="D1676" s="8"/>
      <c r="E1676" s="9"/>
      <c r="F1676" s="8"/>
      <c r="G1676" s="8"/>
      <c r="H1676" s="39"/>
      <c r="I1676" s="10"/>
      <c r="J1676" s="8"/>
      <c r="K1676" s="29"/>
      <c r="L1676" s="29"/>
      <c r="M1676" s="29"/>
      <c r="N1676" s="29"/>
      <c r="O1676" s="25">
        <f t="shared" si="180"/>
        <v>0</v>
      </c>
      <c r="P1676" s="25">
        <f t="shared" si="181"/>
        <v>0</v>
      </c>
      <c r="Q1676" s="25">
        <f t="shared" si="182"/>
        <v>0</v>
      </c>
      <c r="R1676" s="33">
        <f t="shared" si="183"/>
        <v>0</v>
      </c>
      <c r="S1676" s="27">
        <f t="shared" si="200"/>
        <v>9.119999999999834</v>
      </c>
      <c r="T1676" s="27">
        <f t="shared" si="200"/>
        <v>-130.71000000000004</v>
      </c>
      <c r="U1676" s="27">
        <f t="shared" si="200"/>
        <v>-54.884999999999991</v>
      </c>
      <c r="V1676" s="27">
        <f t="shared" si="200"/>
        <v>41.708999999999946</v>
      </c>
    </row>
    <row r="1677" spans="1:22" s="4" customFormat="1" ht="15" customHeight="1" x14ac:dyDescent="0.25">
      <c r="A1677" s="1"/>
      <c r="B1677" s="16"/>
      <c r="C1677" s="8"/>
      <c r="D1677" s="8"/>
      <c r="E1677" s="9"/>
      <c r="F1677" s="8"/>
      <c r="G1677" s="8"/>
      <c r="H1677" s="39"/>
      <c r="I1677" s="10"/>
      <c r="J1677" s="8"/>
      <c r="K1677" s="29"/>
      <c r="L1677" s="29"/>
      <c r="M1677" s="29"/>
      <c r="N1677" s="29"/>
      <c r="O1677" s="25">
        <f t="shared" si="180"/>
        <v>0</v>
      </c>
      <c r="P1677" s="25">
        <f t="shared" si="181"/>
        <v>0</v>
      </c>
      <c r="Q1677" s="25">
        <f t="shared" si="182"/>
        <v>0</v>
      </c>
      <c r="R1677" s="33">
        <f t="shared" si="183"/>
        <v>0</v>
      </c>
      <c r="S1677" s="27">
        <f t="shared" si="200"/>
        <v>9.119999999999834</v>
      </c>
      <c r="T1677" s="27">
        <f t="shared" si="200"/>
        <v>-130.71000000000004</v>
      </c>
      <c r="U1677" s="27">
        <f t="shared" si="200"/>
        <v>-54.884999999999991</v>
      </c>
      <c r="V1677" s="27">
        <f t="shared" si="200"/>
        <v>41.708999999999946</v>
      </c>
    </row>
    <row r="1678" spans="1:22" s="4" customFormat="1" ht="15" customHeight="1" x14ac:dyDescent="0.25">
      <c r="A1678" s="1"/>
      <c r="B1678" s="16"/>
      <c r="C1678" s="8"/>
      <c r="D1678" s="8"/>
      <c r="E1678" s="40"/>
      <c r="F1678" s="8"/>
      <c r="G1678" s="8"/>
      <c r="H1678" s="39"/>
      <c r="I1678" s="10"/>
      <c r="J1678" s="8"/>
      <c r="K1678" s="29"/>
      <c r="L1678" s="29"/>
      <c r="M1678" s="29"/>
      <c r="N1678" s="29"/>
      <c r="O1678" s="25">
        <f t="shared" si="180"/>
        <v>0</v>
      </c>
      <c r="P1678" s="25">
        <f t="shared" si="181"/>
        <v>0</v>
      </c>
      <c r="Q1678" s="25">
        <f t="shared" si="182"/>
        <v>0</v>
      </c>
      <c r="R1678" s="33">
        <f t="shared" si="183"/>
        <v>0</v>
      </c>
      <c r="S1678" s="27">
        <f t="shared" si="200"/>
        <v>9.119999999999834</v>
      </c>
      <c r="T1678" s="27">
        <f t="shared" si="200"/>
        <v>-130.71000000000004</v>
      </c>
      <c r="U1678" s="27">
        <f t="shared" si="200"/>
        <v>-54.884999999999991</v>
      </c>
      <c r="V1678" s="27">
        <f t="shared" si="200"/>
        <v>41.708999999999946</v>
      </c>
    </row>
    <row r="1679" spans="1:22" s="4" customFormat="1" ht="15" customHeight="1" x14ac:dyDescent="0.25">
      <c r="A1679" s="1"/>
      <c r="B1679" s="16"/>
      <c r="C1679" s="8"/>
      <c r="D1679" s="8"/>
      <c r="E1679" s="9"/>
      <c r="F1679" s="8"/>
      <c r="G1679" s="8"/>
      <c r="H1679" s="39"/>
      <c r="I1679" s="10"/>
      <c r="J1679" s="8"/>
      <c r="K1679" s="29"/>
      <c r="L1679" s="29"/>
      <c r="M1679" s="29"/>
      <c r="N1679" s="29"/>
      <c r="O1679" s="25">
        <f t="shared" si="180"/>
        <v>0</v>
      </c>
      <c r="P1679" s="25">
        <f t="shared" si="181"/>
        <v>0</v>
      </c>
      <c r="Q1679" s="25">
        <f t="shared" si="182"/>
        <v>0</v>
      </c>
      <c r="R1679" s="33">
        <f t="shared" si="183"/>
        <v>0</v>
      </c>
      <c r="S1679" s="27">
        <f t="shared" si="200"/>
        <v>9.119999999999834</v>
      </c>
      <c r="T1679" s="27">
        <f t="shared" si="200"/>
        <v>-130.71000000000004</v>
      </c>
      <c r="U1679" s="27">
        <f t="shared" si="200"/>
        <v>-54.884999999999991</v>
      </c>
      <c r="V1679" s="27">
        <f t="shared" si="200"/>
        <v>41.708999999999946</v>
      </c>
    </row>
    <row r="1680" spans="1:22" s="4" customFormat="1" ht="15" customHeight="1" x14ac:dyDescent="0.25">
      <c r="A1680" s="1"/>
      <c r="B1680" s="16"/>
      <c r="C1680" s="8"/>
      <c r="D1680" s="8"/>
      <c r="E1680" s="9"/>
      <c r="F1680" s="8"/>
      <c r="G1680" s="8"/>
      <c r="H1680" s="39"/>
      <c r="I1680" s="10"/>
      <c r="J1680" s="8"/>
      <c r="K1680" s="29"/>
      <c r="L1680" s="29"/>
      <c r="M1680" s="29"/>
      <c r="N1680" s="29"/>
      <c r="O1680" s="25">
        <f t="shared" si="180"/>
        <v>0</v>
      </c>
      <c r="P1680" s="25">
        <f t="shared" si="181"/>
        <v>0</v>
      </c>
      <c r="Q1680" s="25">
        <f t="shared" si="182"/>
        <v>0</v>
      </c>
      <c r="R1680" s="33">
        <f t="shared" si="183"/>
        <v>0</v>
      </c>
      <c r="S1680" s="27">
        <f t="shared" si="200"/>
        <v>9.119999999999834</v>
      </c>
      <c r="T1680" s="27">
        <f t="shared" si="200"/>
        <v>-130.71000000000004</v>
      </c>
      <c r="U1680" s="27">
        <f t="shared" si="200"/>
        <v>-54.884999999999991</v>
      </c>
      <c r="V1680" s="27">
        <f t="shared" si="200"/>
        <v>41.708999999999946</v>
      </c>
    </row>
    <row r="1681" spans="1:22" s="4" customFormat="1" ht="15" customHeight="1" x14ac:dyDescent="0.25">
      <c r="A1681" s="1"/>
      <c r="B1681" s="16"/>
      <c r="C1681" s="8"/>
      <c r="D1681" s="8"/>
      <c r="E1681" s="9"/>
      <c r="F1681" s="8"/>
      <c r="G1681" s="8"/>
      <c r="H1681" s="39"/>
      <c r="I1681" s="10"/>
      <c r="J1681" s="8"/>
      <c r="K1681" s="29"/>
      <c r="L1681" s="29"/>
      <c r="M1681" s="29"/>
      <c r="N1681" s="29"/>
      <c r="O1681" s="25">
        <f t="shared" si="180"/>
        <v>0</v>
      </c>
      <c r="P1681" s="25">
        <f t="shared" si="181"/>
        <v>0</v>
      </c>
      <c r="Q1681" s="25">
        <f t="shared" si="182"/>
        <v>0</v>
      </c>
      <c r="R1681" s="33">
        <f t="shared" si="183"/>
        <v>0</v>
      </c>
      <c r="S1681" s="27">
        <f t="shared" si="200"/>
        <v>9.119999999999834</v>
      </c>
      <c r="T1681" s="27">
        <f t="shared" si="200"/>
        <v>-130.71000000000004</v>
      </c>
      <c r="U1681" s="27">
        <f t="shared" si="200"/>
        <v>-54.884999999999991</v>
      </c>
      <c r="V1681" s="27">
        <f t="shared" si="200"/>
        <v>41.708999999999946</v>
      </c>
    </row>
    <row r="1682" spans="1:22" s="4" customFormat="1" ht="15" customHeight="1" x14ac:dyDescent="0.25">
      <c r="A1682" s="1"/>
      <c r="B1682" s="16"/>
      <c r="C1682" s="8"/>
      <c r="D1682" s="8"/>
      <c r="E1682" s="9"/>
      <c r="F1682" s="8"/>
      <c r="G1682" s="8"/>
      <c r="H1682" s="39"/>
      <c r="I1682" s="10"/>
      <c r="J1682" s="8"/>
      <c r="K1682" s="29"/>
      <c r="L1682" s="29"/>
      <c r="M1682" s="29"/>
      <c r="N1682" s="29"/>
      <c r="O1682" s="25">
        <f t="shared" si="180"/>
        <v>0</v>
      </c>
      <c r="P1682" s="25">
        <f t="shared" si="181"/>
        <v>0</v>
      </c>
      <c r="Q1682" s="25">
        <f t="shared" si="182"/>
        <v>0</v>
      </c>
      <c r="R1682" s="33">
        <f t="shared" si="183"/>
        <v>0</v>
      </c>
      <c r="S1682" s="27">
        <f t="shared" si="200"/>
        <v>9.119999999999834</v>
      </c>
      <c r="T1682" s="27">
        <f t="shared" si="200"/>
        <v>-130.71000000000004</v>
      </c>
      <c r="U1682" s="27">
        <f t="shared" si="200"/>
        <v>-54.884999999999991</v>
      </c>
      <c r="V1682" s="27">
        <f t="shared" si="200"/>
        <v>41.708999999999946</v>
      </c>
    </row>
    <row r="1683" spans="1:22" s="4" customFormat="1" ht="15" customHeight="1" x14ac:dyDescent="0.25">
      <c r="A1683" s="1"/>
      <c r="B1683" s="16"/>
      <c r="C1683" s="8"/>
      <c r="D1683" s="8"/>
      <c r="E1683" s="9"/>
      <c r="F1683" s="8"/>
      <c r="G1683" s="8"/>
      <c r="H1683" s="39"/>
      <c r="I1683" s="10"/>
      <c r="J1683" s="8"/>
      <c r="K1683" s="29"/>
      <c r="L1683" s="29"/>
      <c r="M1683" s="29"/>
      <c r="N1683" s="29"/>
      <c r="O1683" s="25">
        <f t="shared" si="180"/>
        <v>0</v>
      </c>
      <c r="P1683" s="25">
        <f t="shared" si="181"/>
        <v>0</v>
      </c>
      <c r="Q1683" s="25">
        <f t="shared" si="182"/>
        <v>0</v>
      </c>
      <c r="R1683" s="33">
        <f t="shared" si="183"/>
        <v>0</v>
      </c>
      <c r="S1683" s="27">
        <f t="shared" si="200"/>
        <v>9.119999999999834</v>
      </c>
      <c r="T1683" s="27">
        <f t="shared" si="200"/>
        <v>-130.71000000000004</v>
      </c>
      <c r="U1683" s="27">
        <f t="shared" si="200"/>
        <v>-54.884999999999991</v>
      </c>
      <c r="V1683" s="27">
        <f t="shared" si="200"/>
        <v>41.708999999999946</v>
      </c>
    </row>
    <row r="1684" spans="1:22" s="4" customFormat="1" ht="15" customHeight="1" x14ac:dyDescent="0.25">
      <c r="A1684" s="1"/>
      <c r="B1684" s="16"/>
      <c r="C1684" s="8"/>
      <c r="D1684" s="8"/>
      <c r="E1684" s="9"/>
      <c r="F1684" s="8"/>
      <c r="G1684" s="8"/>
      <c r="H1684" s="39"/>
      <c r="I1684" s="10"/>
      <c r="J1684" s="8"/>
      <c r="K1684" s="29"/>
      <c r="L1684" s="29"/>
      <c r="M1684" s="29"/>
      <c r="N1684" s="29"/>
      <c r="O1684" s="25">
        <f t="shared" si="180"/>
        <v>0</v>
      </c>
      <c r="P1684" s="25">
        <f t="shared" si="181"/>
        <v>0</v>
      </c>
      <c r="Q1684" s="25">
        <f t="shared" si="182"/>
        <v>0</v>
      </c>
      <c r="R1684" s="33">
        <f t="shared" si="183"/>
        <v>0</v>
      </c>
      <c r="S1684" s="27">
        <f t="shared" si="200"/>
        <v>9.119999999999834</v>
      </c>
      <c r="T1684" s="27">
        <f t="shared" si="200"/>
        <v>-130.71000000000004</v>
      </c>
      <c r="U1684" s="27">
        <f t="shared" si="200"/>
        <v>-54.884999999999991</v>
      </c>
      <c r="V1684" s="27">
        <f t="shared" si="200"/>
        <v>41.708999999999946</v>
      </c>
    </row>
    <row r="1685" spans="1:22" s="4" customFormat="1" ht="15" customHeight="1" x14ac:dyDescent="0.25">
      <c r="A1685" s="1"/>
      <c r="B1685" s="16"/>
      <c r="C1685" s="8"/>
      <c r="D1685" s="8"/>
      <c r="E1685" s="9"/>
      <c r="F1685" s="8"/>
      <c r="G1685" s="8"/>
      <c r="H1685" s="39"/>
      <c r="I1685" s="10"/>
      <c r="J1685" s="8"/>
      <c r="K1685" s="29"/>
      <c r="L1685" s="29"/>
      <c r="M1685" s="29"/>
      <c r="N1685" s="29"/>
      <c r="O1685" s="25">
        <f t="shared" si="180"/>
        <v>0</v>
      </c>
      <c r="P1685" s="25">
        <f t="shared" si="181"/>
        <v>0</v>
      </c>
      <c r="Q1685" s="25">
        <f t="shared" si="182"/>
        <v>0</v>
      </c>
      <c r="R1685" s="33">
        <f t="shared" si="183"/>
        <v>0</v>
      </c>
      <c r="S1685" s="27">
        <f t="shared" si="200"/>
        <v>9.119999999999834</v>
      </c>
      <c r="T1685" s="27">
        <f t="shared" si="200"/>
        <v>-130.71000000000004</v>
      </c>
      <c r="U1685" s="27">
        <f t="shared" si="200"/>
        <v>-54.884999999999991</v>
      </c>
      <c r="V1685" s="27">
        <f t="shared" si="200"/>
        <v>41.708999999999946</v>
      </c>
    </row>
    <row r="1686" spans="1:22" s="4" customFormat="1" ht="15" customHeight="1" x14ac:dyDescent="0.25">
      <c r="A1686" s="1"/>
      <c r="B1686" s="16"/>
      <c r="C1686" s="8"/>
      <c r="D1686" s="8"/>
      <c r="E1686" s="9"/>
      <c r="F1686" s="8"/>
      <c r="G1686" s="8"/>
      <c r="H1686" s="39"/>
      <c r="I1686" s="10"/>
      <c r="J1686" s="8"/>
      <c r="K1686" s="29"/>
      <c r="L1686" s="29"/>
      <c r="M1686" s="29"/>
      <c r="N1686" s="29"/>
      <c r="O1686" s="25">
        <f t="shared" si="180"/>
        <v>0</v>
      </c>
      <c r="P1686" s="25">
        <f t="shared" si="181"/>
        <v>0</v>
      </c>
      <c r="Q1686" s="25">
        <f t="shared" si="182"/>
        <v>0</v>
      </c>
      <c r="R1686" s="33">
        <f t="shared" si="183"/>
        <v>0</v>
      </c>
      <c r="S1686" s="27">
        <f t="shared" si="200"/>
        <v>9.119999999999834</v>
      </c>
      <c r="T1686" s="27">
        <f t="shared" si="200"/>
        <v>-130.71000000000004</v>
      </c>
      <c r="U1686" s="27">
        <f t="shared" si="200"/>
        <v>-54.884999999999991</v>
      </c>
      <c r="V1686" s="27">
        <f t="shared" si="200"/>
        <v>41.708999999999946</v>
      </c>
    </row>
    <row r="1687" spans="1:22" s="4" customFormat="1" ht="15" customHeight="1" x14ac:dyDescent="0.25">
      <c r="A1687" s="1"/>
      <c r="B1687" s="16"/>
      <c r="C1687" s="8"/>
      <c r="D1687" s="8"/>
      <c r="E1687" s="9"/>
      <c r="F1687" s="8"/>
      <c r="G1687" s="8"/>
      <c r="H1687" s="39"/>
      <c r="I1687" s="10"/>
      <c r="J1687" s="8"/>
      <c r="K1687" s="29"/>
      <c r="L1687" s="29"/>
      <c r="M1687" s="29"/>
      <c r="N1687" s="29"/>
      <c r="O1687" s="25">
        <f t="shared" si="180"/>
        <v>0</v>
      </c>
      <c r="P1687" s="25">
        <f t="shared" si="181"/>
        <v>0</v>
      </c>
      <c r="Q1687" s="25">
        <f t="shared" si="182"/>
        <v>0</v>
      </c>
      <c r="R1687" s="33">
        <f t="shared" si="183"/>
        <v>0</v>
      </c>
      <c r="S1687" s="27">
        <f t="shared" si="200"/>
        <v>9.119999999999834</v>
      </c>
      <c r="T1687" s="27">
        <f t="shared" si="200"/>
        <v>-130.71000000000004</v>
      </c>
      <c r="U1687" s="27">
        <f t="shared" si="200"/>
        <v>-54.884999999999991</v>
      </c>
      <c r="V1687" s="27">
        <f t="shared" si="200"/>
        <v>41.708999999999946</v>
      </c>
    </row>
    <row r="1688" spans="1:22" s="4" customFormat="1" ht="15" customHeight="1" x14ac:dyDescent="0.25">
      <c r="A1688" s="1"/>
      <c r="B1688" s="16"/>
      <c r="C1688" s="8"/>
      <c r="D1688" s="8"/>
      <c r="E1688" s="9"/>
      <c r="F1688" s="8"/>
      <c r="G1688" s="8"/>
      <c r="H1688" s="39"/>
      <c r="I1688" s="10"/>
      <c r="J1688" s="8"/>
      <c r="K1688" s="29"/>
      <c r="L1688" s="29"/>
      <c r="M1688" s="29"/>
      <c r="N1688" s="29"/>
      <c r="O1688" s="25">
        <f t="shared" si="180"/>
        <v>0</v>
      </c>
      <c r="P1688" s="25">
        <f t="shared" si="181"/>
        <v>0</v>
      </c>
      <c r="Q1688" s="25">
        <f t="shared" si="182"/>
        <v>0</v>
      </c>
      <c r="R1688" s="33">
        <f t="shared" si="183"/>
        <v>0</v>
      </c>
      <c r="S1688" s="27">
        <f t="shared" si="200"/>
        <v>9.119999999999834</v>
      </c>
      <c r="T1688" s="27">
        <f t="shared" si="200"/>
        <v>-130.71000000000004</v>
      </c>
      <c r="U1688" s="27">
        <f t="shared" si="200"/>
        <v>-54.884999999999991</v>
      </c>
      <c r="V1688" s="27">
        <f t="shared" si="200"/>
        <v>41.708999999999946</v>
      </c>
    </row>
    <row r="1689" spans="1:22" s="4" customFormat="1" ht="15" customHeight="1" x14ac:dyDescent="0.25">
      <c r="A1689" s="1"/>
      <c r="B1689" s="16"/>
      <c r="C1689" s="8"/>
      <c r="D1689" s="8"/>
      <c r="E1689" s="9"/>
      <c r="F1689" s="8"/>
      <c r="G1689" s="8"/>
      <c r="H1689" s="39"/>
      <c r="I1689" s="10"/>
      <c r="J1689" s="8"/>
      <c r="K1689" s="29"/>
      <c r="L1689" s="29"/>
      <c r="M1689" s="29"/>
      <c r="N1689" s="29"/>
      <c r="O1689" s="25">
        <f t="shared" si="180"/>
        <v>0</v>
      </c>
      <c r="P1689" s="25">
        <f t="shared" si="181"/>
        <v>0</v>
      </c>
      <c r="Q1689" s="25">
        <f t="shared" si="182"/>
        <v>0</v>
      </c>
      <c r="R1689" s="33">
        <f t="shared" si="183"/>
        <v>0</v>
      </c>
      <c r="S1689" s="27">
        <f t="shared" ref="S1689:V1704" si="201">O1689+S1688</f>
        <v>9.119999999999834</v>
      </c>
      <c r="T1689" s="27">
        <f t="shared" si="201"/>
        <v>-130.71000000000004</v>
      </c>
      <c r="U1689" s="27">
        <f t="shared" si="201"/>
        <v>-54.884999999999991</v>
      </c>
      <c r="V1689" s="27">
        <f t="shared" si="201"/>
        <v>41.708999999999946</v>
      </c>
    </row>
    <row r="1690" spans="1:22" s="4" customFormat="1" ht="15" customHeight="1" x14ac:dyDescent="0.25">
      <c r="A1690" s="1"/>
      <c r="B1690" s="16"/>
      <c r="C1690" s="8"/>
      <c r="D1690" s="8"/>
      <c r="E1690" s="9"/>
      <c r="F1690" s="8"/>
      <c r="G1690" s="8"/>
      <c r="H1690" s="39"/>
      <c r="I1690" s="10"/>
      <c r="J1690" s="8"/>
      <c r="K1690" s="29"/>
      <c r="L1690" s="29"/>
      <c r="M1690" s="29"/>
      <c r="N1690" s="29"/>
      <c r="O1690" s="25">
        <f t="shared" si="180"/>
        <v>0</v>
      </c>
      <c r="P1690" s="25">
        <f t="shared" si="181"/>
        <v>0</v>
      </c>
      <c r="Q1690" s="25">
        <f t="shared" si="182"/>
        <v>0</v>
      </c>
      <c r="R1690" s="33">
        <f t="shared" si="183"/>
        <v>0</v>
      </c>
      <c r="S1690" s="27">
        <f t="shared" si="201"/>
        <v>9.119999999999834</v>
      </c>
      <c r="T1690" s="27">
        <f t="shared" si="201"/>
        <v>-130.71000000000004</v>
      </c>
      <c r="U1690" s="27">
        <f t="shared" si="201"/>
        <v>-54.884999999999991</v>
      </c>
      <c r="V1690" s="27">
        <f t="shared" si="201"/>
        <v>41.708999999999946</v>
      </c>
    </row>
    <row r="1691" spans="1:22" s="4" customFormat="1" ht="15" customHeight="1" x14ac:dyDescent="0.25">
      <c r="A1691" s="1"/>
      <c r="B1691" s="16"/>
      <c r="C1691" s="8"/>
      <c r="D1691" s="8"/>
      <c r="E1691" s="9"/>
      <c r="F1691" s="8"/>
      <c r="G1691" s="8"/>
      <c r="H1691" s="39"/>
      <c r="I1691" s="10"/>
      <c r="J1691" s="8"/>
      <c r="K1691" s="29"/>
      <c r="L1691" s="29"/>
      <c r="M1691" s="29"/>
      <c r="N1691" s="29"/>
      <c r="O1691" s="25">
        <f t="shared" si="180"/>
        <v>0</v>
      </c>
      <c r="P1691" s="25">
        <f t="shared" si="181"/>
        <v>0</v>
      </c>
      <c r="Q1691" s="25">
        <f t="shared" si="182"/>
        <v>0</v>
      </c>
      <c r="R1691" s="33">
        <f t="shared" si="183"/>
        <v>0</v>
      </c>
      <c r="S1691" s="27">
        <f t="shared" si="201"/>
        <v>9.119999999999834</v>
      </c>
      <c r="T1691" s="27">
        <f t="shared" si="201"/>
        <v>-130.71000000000004</v>
      </c>
      <c r="U1691" s="27">
        <f t="shared" si="201"/>
        <v>-54.884999999999991</v>
      </c>
      <c r="V1691" s="27">
        <f t="shared" si="201"/>
        <v>41.708999999999946</v>
      </c>
    </row>
    <row r="1692" spans="1:22" s="4" customFormat="1" ht="15" customHeight="1" x14ac:dyDescent="0.25">
      <c r="A1692" s="1"/>
      <c r="B1692" s="16"/>
      <c r="C1692" s="8"/>
      <c r="D1692" s="8"/>
      <c r="E1692" s="9"/>
      <c r="F1692" s="8"/>
      <c r="G1692" s="8"/>
      <c r="H1692" s="39"/>
      <c r="I1692" s="10"/>
      <c r="J1692" s="8"/>
      <c r="K1692" s="29"/>
      <c r="L1692" s="29"/>
      <c r="M1692" s="29"/>
      <c r="N1692" s="29"/>
      <c r="O1692" s="25">
        <f t="shared" si="180"/>
        <v>0</v>
      </c>
      <c r="P1692" s="25">
        <f t="shared" si="181"/>
        <v>0</v>
      </c>
      <c r="Q1692" s="25">
        <f t="shared" si="182"/>
        <v>0</v>
      </c>
      <c r="R1692" s="33">
        <f t="shared" si="183"/>
        <v>0</v>
      </c>
      <c r="S1692" s="27">
        <f t="shared" si="201"/>
        <v>9.119999999999834</v>
      </c>
      <c r="T1692" s="27">
        <f t="shared" si="201"/>
        <v>-130.71000000000004</v>
      </c>
      <c r="U1692" s="27">
        <f t="shared" si="201"/>
        <v>-54.884999999999991</v>
      </c>
      <c r="V1692" s="27">
        <f t="shared" si="201"/>
        <v>41.708999999999946</v>
      </c>
    </row>
    <row r="1693" spans="1:22" s="4" customFormat="1" ht="15" customHeight="1" x14ac:dyDescent="0.25">
      <c r="A1693" s="1"/>
      <c r="B1693" s="16"/>
      <c r="C1693" s="8"/>
      <c r="D1693" s="8"/>
      <c r="E1693" s="9"/>
      <c r="F1693" s="8"/>
      <c r="G1693" s="8"/>
      <c r="H1693" s="39"/>
      <c r="I1693" s="10"/>
      <c r="J1693" s="8"/>
      <c r="K1693" s="29"/>
      <c r="L1693" s="29"/>
      <c r="M1693" s="29"/>
      <c r="N1693" s="29"/>
      <c r="O1693" s="25">
        <f t="shared" si="180"/>
        <v>0</v>
      </c>
      <c r="P1693" s="25">
        <f t="shared" si="181"/>
        <v>0</v>
      </c>
      <c r="Q1693" s="25">
        <f t="shared" si="182"/>
        <v>0</v>
      </c>
      <c r="R1693" s="33">
        <f t="shared" si="183"/>
        <v>0</v>
      </c>
      <c r="S1693" s="27">
        <f t="shared" si="201"/>
        <v>9.119999999999834</v>
      </c>
      <c r="T1693" s="27">
        <f t="shared" si="201"/>
        <v>-130.71000000000004</v>
      </c>
      <c r="U1693" s="27">
        <f t="shared" si="201"/>
        <v>-54.884999999999991</v>
      </c>
      <c r="V1693" s="27">
        <f t="shared" si="201"/>
        <v>41.708999999999946</v>
      </c>
    </row>
    <row r="1694" spans="1:22" s="4" customFormat="1" ht="15" customHeight="1" x14ac:dyDescent="0.25">
      <c r="A1694" s="1"/>
      <c r="B1694" s="16"/>
      <c r="C1694" s="8"/>
      <c r="D1694" s="8"/>
      <c r="E1694" s="9"/>
      <c r="F1694" s="8"/>
      <c r="G1694" s="8"/>
      <c r="H1694" s="39"/>
      <c r="I1694" s="10"/>
      <c r="J1694" s="8"/>
      <c r="K1694" s="29"/>
      <c r="L1694" s="29"/>
      <c r="M1694" s="29"/>
      <c r="N1694" s="29"/>
      <c r="O1694" s="25">
        <f t="shared" si="180"/>
        <v>0</v>
      </c>
      <c r="P1694" s="25">
        <f t="shared" si="181"/>
        <v>0</v>
      </c>
      <c r="Q1694" s="25">
        <f t="shared" si="182"/>
        <v>0</v>
      </c>
      <c r="R1694" s="33">
        <f t="shared" si="183"/>
        <v>0</v>
      </c>
      <c r="S1694" s="27">
        <f t="shared" si="201"/>
        <v>9.119999999999834</v>
      </c>
      <c r="T1694" s="27">
        <f t="shared" si="201"/>
        <v>-130.71000000000004</v>
      </c>
      <c r="U1694" s="27">
        <f t="shared" si="201"/>
        <v>-54.884999999999991</v>
      </c>
      <c r="V1694" s="27">
        <f t="shared" si="201"/>
        <v>41.708999999999946</v>
      </c>
    </row>
    <row r="1695" spans="1:22" s="4" customFormat="1" ht="15" customHeight="1" x14ac:dyDescent="0.25">
      <c r="A1695" s="1"/>
      <c r="B1695" s="16"/>
      <c r="C1695" s="8"/>
      <c r="D1695" s="8"/>
      <c r="E1695" s="9"/>
      <c r="F1695" s="8"/>
      <c r="G1695" s="8"/>
      <c r="H1695" s="39"/>
      <c r="I1695" s="10"/>
      <c r="J1695" s="8"/>
      <c r="K1695" s="29"/>
      <c r="L1695" s="29"/>
      <c r="M1695" s="29"/>
      <c r="N1695" s="29"/>
      <c r="O1695" s="25">
        <f t="shared" si="180"/>
        <v>0</v>
      </c>
      <c r="P1695" s="25">
        <f t="shared" si="181"/>
        <v>0</v>
      </c>
      <c r="Q1695" s="25">
        <f t="shared" si="182"/>
        <v>0</v>
      </c>
      <c r="R1695" s="33">
        <f t="shared" si="183"/>
        <v>0</v>
      </c>
      <c r="S1695" s="27">
        <f t="shared" si="201"/>
        <v>9.119999999999834</v>
      </c>
      <c r="T1695" s="27">
        <f t="shared" si="201"/>
        <v>-130.71000000000004</v>
      </c>
      <c r="U1695" s="27">
        <f t="shared" si="201"/>
        <v>-54.884999999999991</v>
      </c>
      <c r="V1695" s="27">
        <f t="shared" si="201"/>
        <v>41.708999999999946</v>
      </c>
    </row>
    <row r="1696" spans="1:22" s="4" customFormat="1" ht="15" customHeight="1" x14ac:dyDescent="0.25">
      <c r="A1696" s="1"/>
      <c r="B1696" s="16"/>
      <c r="C1696" s="8"/>
      <c r="D1696" s="8"/>
      <c r="E1696" s="9"/>
      <c r="F1696" s="8"/>
      <c r="G1696" s="8"/>
      <c r="H1696" s="39"/>
      <c r="I1696" s="10"/>
      <c r="J1696" s="8"/>
      <c r="K1696" s="29"/>
      <c r="L1696" s="29"/>
      <c r="M1696" s="29"/>
      <c r="N1696" s="29"/>
      <c r="O1696" s="25">
        <f t="shared" si="180"/>
        <v>0</v>
      </c>
      <c r="P1696" s="25">
        <f t="shared" si="181"/>
        <v>0</v>
      </c>
      <c r="Q1696" s="25">
        <f t="shared" si="182"/>
        <v>0</v>
      </c>
      <c r="R1696" s="33">
        <f t="shared" si="183"/>
        <v>0</v>
      </c>
      <c r="S1696" s="27">
        <f t="shared" si="201"/>
        <v>9.119999999999834</v>
      </c>
      <c r="T1696" s="27">
        <f t="shared" si="201"/>
        <v>-130.71000000000004</v>
      </c>
      <c r="U1696" s="27">
        <f t="shared" si="201"/>
        <v>-54.884999999999991</v>
      </c>
      <c r="V1696" s="27">
        <f t="shared" si="201"/>
        <v>41.708999999999946</v>
      </c>
    </row>
    <row r="1697" spans="1:22" s="4" customFormat="1" ht="15" customHeight="1" x14ac:dyDescent="0.25">
      <c r="A1697" s="1"/>
      <c r="B1697" s="16"/>
      <c r="C1697" s="8"/>
      <c r="D1697" s="8"/>
      <c r="E1697" s="9"/>
      <c r="F1697" s="8"/>
      <c r="G1697" s="8"/>
      <c r="H1697" s="39"/>
      <c r="I1697" s="10"/>
      <c r="J1697" s="8"/>
      <c r="K1697" s="29"/>
      <c r="L1697" s="29"/>
      <c r="M1697" s="29"/>
      <c r="N1697" s="29"/>
      <c r="O1697" s="25">
        <f t="shared" si="180"/>
        <v>0</v>
      </c>
      <c r="P1697" s="25">
        <f t="shared" si="181"/>
        <v>0</v>
      </c>
      <c r="Q1697" s="25">
        <f t="shared" si="182"/>
        <v>0</v>
      </c>
      <c r="R1697" s="33">
        <f t="shared" si="183"/>
        <v>0</v>
      </c>
      <c r="S1697" s="27">
        <f t="shared" si="201"/>
        <v>9.119999999999834</v>
      </c>
      <c r="T1697" s="27">
        <f t="shared" si="201"/>
        <v>-130.71000000000004</v>
      </c>
      <c r="U1697" s="27">
        <f t="shared" si="201"/>
        <v>-54.884999999999991</v>
      </c>
      <c r="V1697" s="27">
        <f t="shared" si="201"/>
        <v>41.708999999999946</v>
      </c>
    </row>
    <row r="1698" spans="1:22" s="4" customFormat="1" ht="15" customHeight="1" x14ac:dyDescent="0.25">
      <c r="A1698" s="1"/>
      <c r="B1698" s="16"/>
      <c r="C1698" s="8"/>
      <c r="D1698" s="8"/>
      <c r="E1698" s="9"/>
      <c r="F1698" s="8"/>
      <c r="G1698" s="8"/>
      <c r="H1698" s="39"/>
      <c r="I1698" s="10"/>
      <c r="J1698" s="8"/>
      <c r="K1698" s="29"/>
      <c r="L1698" s="29"/>
      <c r="M1698" s="29"/>
      <c r="N1698" s="29"/>
      <c r="O1698" s="25">
        <f t="shared" si="180"/>
        <v>0</v>
      </c>
      <c r="P1698" s="25">
        <f t="shared" si="181"/>
        <v>0</v>
      </c>
      <c r="Q1698" s="25">
        <f t="shared" si="182"/>
        <v>0</v>
      </c>
      <c r="R1698" s="33">
        <f t="shared" si="183"/>
        <v>0</v>
      </c>
      <c r="S1698" s="27">
        <f t="shared" si="201"/>
        <v>9.119999999999834</v>
      </c>
      <c r="T1698" s="27">
        <f t="shared" si="201"/>
        <v>-130.71000000000004</v>
      </c>
      <c r="U1698" s="27">
        <f t="shared" si="201"/>
        <v>-54.884999999999991</v>
      </c>
      <c r="V1698" s="27">
        <f t="shared" si="201"/>
        <v>41.708999999999946</v>
      </c>
    </row>
    <row r="1699" spans="1:22" s="4" customFormat="1" ht="15" customHeight="1" x14ac:dyDescent="0.25">
      <c r="A1699" s="1"/>
      <c r="B1699" s="16"/>
      <c r="C1699" s="8"/>
      <c r="D1699" s="8"/>
      <c r="E1699" s="9"/>
      <c r="F1699" s="8"/>
      <c r="G1699" s="8"/>
      <c r="H1699" s="39"/>
      <c r="I1699" s="10"/>
      <c r="J1699" s="8"/>
      <c r="K1699" s="29"/>
      <c r="L1699" s="29"/>
      <c r="M1699" s="29"/>
      <c r="N1699" s="29"/>
      <c r="O1699" s="25">
        <f t="shared" si="180"/>
        <v>0</v>
      </c>
      <c r="P1699" s="25">
        <f t="shared" si="181"/>
        <v>0</v>
      </c>
      <c r="Q1699" s="25">
        <f t="shared" si="182"/>
        <v>0</v>
      </c>
      <c r="R1699" s="33">
        <f t="shared" si="183"/>
        <v>0</v>
      </c>
      <c r="S1699" s="27">
        <f t="shared" si="201"/>
        <v>9.119999999999834</v>
      </c>
      <c r="T1699" s="27">
        <f t="shared" si="201"/>
        <v>-130.71000000000004</v>
      </c>
      <c r="U1699" s="27">
        <f t="shared" si="201"/>
        <v>-54.884999999999991</v>
      </c>
      <c r="V1699" s="27">
        <f t="shared" si="201"/>
        <v>41.708999999999946</v>
      </c>
    </row>
    <row r="1700" spans="1:22" s="4" customFormat="1" ht="15" customHeight="1" x14ac:dyDescent="0.25">
      <c r="A1700" s="1"/>
      <c r="B1700" s="16"/>
      <c r="C1700" s="8"/>
      <c r="D1700" s="8"/>
      <c r="E1700" s="9"/>
      <c r="F1700" s="8"/>
      <c r="G1700" s="8"/>
      <c r="H1700" s="39"/>
      <c r="I1700" s="10"/>
      <c r="J1700" s="8"/>
      <c r="K1700" s="29"/>
      <c r="L1700" s="29"/>
      <c r="M1700" s="29"/>
      <c r="N1700" s="29"/>
      <c r="O1700" s="25">
        <f t="shared" si="180"/>
        <v>0</v>
      </c>
      <c r="P1700" s="25">
        <f t="shared" si="181"/>
        <v>0</v>
      </c>
      <c r="Q1700" s="25">
        <f t="shared" si="182"/>
        <v>0</v>
      </c>
      <c r="R1700" s="33">
        <f t="shared" si="183"/>
        <v>0</v>
      </c>
      <c r="S1700" s="27">
        <f t="shared" si="201"/>
        <v>9.119999999999834</v>
      </c>
      <c r="T1700" s="27">
        <f t="shared" si="201"/>
        <v>-130.71000000000004</v>
      </c>
      <c r="U1700" s="27">
        <f t="shared" si="201"/>
        <v>-54.884999999999991</v>
      </c>
      <c r="V1700" s="27">
        <f t="shared" si="201"/>
        <v>41.708999999999946</v>
      </c>
    </row>
    <row r="1701" spans="1:22" s="4" customFormat="1" ht="15" customHeight="1" x14ac:dyDescent="0.25">
      <c r="A1701" s="1"/>
      <c r="B1701" s="16"/>
      <c r="C1701" s="8"/>
      <c r="D1701" s="8"/>
      <c r="E1701" s="9"/>
      <c r="F1701" s="8"/>
      <c r="G1701" s="8"/>
      <c r="H1701" s="39"/>
      <c r="I1701" s="10"/>
      <c r="J1701" s="8"/>
      <c r="K1701" s="29"/>
      <c r="L1701" s="29"/>
      <c r="M1701" s="29"/>
      <c r="N1701" s="29"/>
      <c r="O1701" s="25">
        <f t="shared" si="180"/>
        <v>0</v>
      </c>
      <c r="P1701" s="25">
        <f t="shared" si="181"/>
        <v>0</v>
      </c>
      <c r="Q1701" s="25">
        <f t="shared" si="182"/>
        <v>0</v>
      </c>
      <c r="R1701" s="33">
        <f t="shared" si="183"/>
        <v>0</v>
      </c>
      <c r="S1701" s="27">
        <f t="shared" si="201"/>
        <v>9.119999999999834</v>
      </c>
      <c r="T1701" s="27">
        <f t="shared" si="201"/>
        <v>-130.71000000000004</v>
      </c>
      <c r="U1701" s="27">
        <f t="shared" si="201"/>
        <v>-54.884999999999991</v>
      </c>
      <c r="V1701" s="27">
        <f t="shared" si="201"/>
        <v>41.708999999999946</v>
      </c>
    </row>
    <row r="1702" spans="1:22" s="4" customFormat="1" ht="15" customHeight="1" x14ac:dyDescent="0.25">
      <c r="A1702" s="1"/>
      <c r="B1702" s="16"/>
      <c r="C1702" s="8"/>
      <c r="D1702" s="8"/>
      <c r="E1702" s="9"/>
      <c r="F1702" s="8"/>
      <c r="G1702" s="8"/>
      <c r="H1702" s="39"/>
      <c r="I1702" s="10"/>
      <c r="J1702" s="8"/>
      <c r="K1702" s="29"/>
      <c r="L1702" s="29"/>
      <c r="M1702" s="29"/>
      <c r="N1702" s="29"/>
      <c r="O1702" s="25">
        <f t="shared" si="180"/>
        <v>0</v>
      </c>
      <c r="P1702" s="25">
        <f t="shared" si="181"/>
        <v>0</v>
      </c>
      <c r="Q1702" s="25">
        <f t="shared" si="182"/>
        <v>0</v>
      </c>
      <c r="R1702" s="33">
        <f t="shared" si="183"/>
        <v>0</v>
      </c>
      <c r="S1702" s="27">
        <f t="shared" si="201"/>
        <v>9.119999999999834</v>
      </c>
      <c r="T1702" s="27">
        <f t="shared" si="201"/>
        <v>-130.71000000000004</v>
      </c>
      <c r="U1702" s="27">
        <f t="shared" si="201"/>
        <v>-54.884999999999991</v>
      </c>
      <c r="V1702" s="27">
        <f t="shared" si="201"/>
        <v>41.708999999999946</v>
      </c>
    </row>
    <row r="1703" spans="1:22" s="4" customFormat="1" ht="15" customHeight="1" x14ac:dyDescent="0.25">
      <c r="A1703" s="1"/>
      <c r="B1703" s="16"/>
      <c r="C1703" s="8"/>
      <c r="D1703" s="8"/>
      <c r="E1703" s="9"/>
      <c r="F1703" s="8"/>
      <c r="G1703" s="8"/>
      <c r="H1703" s="39"/>
      <c r="I1703" s="10"/>
      <c r="J1703" s="8"/>
      <c r="K1703" s="29"/>
      <c r="L1703" s="29"/>
      <c r="M1703" s="29"/>
      <c r="N1703" s="29"/>
      <c r="O1703" s="25">
        <f t="shared" si="180"/>
        <v>0</v>
      </c>
      <c r="P1703" s="25">
        <f t="shared" si="181"/>
        <v>0</v>
      </c>
      <c r="Q1703" s="25">
        <f t="shared" si="182"/>
        <v>0</v>
      </c>
      <c r="R1703" s="33">
        <f t="shared" si="183"/>
        <v>0</v>
      </c>
      <c r="S1703" s="27">
        <f t="shared" si="201"/>
        <v>9.119999999999834</v>
      </c>
      <c r="T1703" s="27">
        <f t="shared" si="201"/>
        <v>-130.71000000000004</v>
      </c>
      <c r="U1703" s="27">
        <f t="shared" si="201"/>
        <v>-54.884999999999991</v>
      </c>
      <c r="V1703" s="27">
        <f t="shared" si="201"/>
        <v>41.708999999999946</v>
      </c>
    </row>
    <row r="1704" spans="1:22" s="4" customFormat="1" ht="15" customHeight="1" x14ac:dyDescent="0.25">
      <c r="A1704" s="1"/>
      <c r="B1704" s="16"/>
      <c r="C1704" s="8"/>
      <c r="D1704" s="8"/>
      <c r="E1704" s="9"/>
      <c r="F1704" s="8"/>
      <c r="G1704" s="8"/>
      <c r="H1704" s="39"/>
      <c r="I1704" s="10"/>
      <c r="J1704" s="8"/>
      <c r="K1704" s="29"/>
      <c r="L1704" s="29"/>
      <c r="M1704" s="29"/>
      <c r="N1704" s="29"/>
      <c r="O1704" s="25">
        <f t="shared" si="180"/>
        <v>0</v>
      </c>
      <c r="P1704" s="25">
        <f t="shared" si="181"/>
        <v>0</v>
      </c>
      <c r="Q1704" s="25">
        <f t="shared" si="182"/>
        <v>0</v>
      </c>
      <c r="R1704" s="33">
        <f t="shared" si="183"/>
        <v>0</v>
      </c>
      <c r="S1704" s="27">
        <f t="shared" si="201"/>
        <v>9.119999999999834</v>
      </c>
      <c r="T1704" s="27">
        <f t="shared" si="201"/>
        <v>-130.71000000000004</v>
      </c>
      <c r="U1704" s="27">
        <f t="shared" si="201"/>
        <v>-54.884999999999991</v>
      </c>
      <c r="V1704" s="27">
        <f t="shared" si="201"/>
        <v>41.708999999999946</v>
      </c>
    </row>
    <row r="1705" spans="1:22" s="4" customFormat="1" ht="15" customHeight="1" x14ac:dyDescent="0.25">
      <c r="A1705" s="1"/>
      <c r="B1705" s="16"/>
      <c r="C1705" s="8"/>
      <c r="D1705" s="8"/>
      <c r="E1705" s="9"/>
      <c r="F1705" s="8"/>
      <c r="G1705" s="8"/>
      <c r="H1705" s="39"/>
      <c r="I1705" s="10"/>
      <c r="J1705" s="8"/>
      <c r="K1705" s="29"/>
      <c r="L1705" s="29"/>
      <c r="M1705" s="29"/>
      <c r="N1705" s="29"/>
      <c r="O1705" s="25">
        <f t="shared" si="180"/>
        <v>0</v>
      </c>
      <c r="P1705" s="25">
        <f t="shared" si="181"/>
        <v>0</v>
      </c>
      <c r="Q1705" s="25">
        <f t="shared" si="182"/>
        <v>0</v>
      </c>
      <c r="R1705" s="33">
        <f t="shared" si="183"/>
        <v>0</v>
      </c>
      <c r="S1705" s="27">
        <f t="shared" ref="S1705:V1720" si="202">O1705+S1704</f>
        <v>9.119999999999834</v>
      </c>
      <c r="T1705" s="27">
        <f t="shared" si="202"/>
        <v>-130.71000000000004</v>
      </c>
      <c r="U1705" s="27">
        <f t="shared" si="202"/>
        <v>-54.884999999999991</v>
      </c>
      <c r="V1705" s="27">
        <f t="shared" si="202"/>
        <v>41.708999999999946</v>
      </c>
    </row>
    <row r="1706" spans="1:22" s="4" customFormat="1" ht="15" customHeight="1" x14ac:dyDescent="0.25">
      <c r="A1706" s="1"/>
      <c r="B1706" s="16"/>
      <c r="C1706" s="8"/>
      <c r="D1706" s="8"/>
      <c r="E1706" s="9"/>
      <c r="F1706" s="8"/>
      <c r="G1706" s="8"/>
      <c r="H1706" s="39"/>
      <c r="I1706" s="10"/>
      <c r="J1706" s="8"/>
      <c r="K1706" s="29"/>
      <c r="L1706" s="29"/>
      <c r="M1706" s="29"/>
      <c r="N1706" s="29"/>
      <c r="O1706" s="25">
        <f t="shared" si="180"/>
        <v>0</v>
      </c>
      <c r="P1706" s="25">
        <f t="shared" si="181"/>
        <v>0</v>
      </c>
      <c r="Q1706" s="25">
        <f t="shared" si="182"/>
        <v>0</v>
      </c>
      <c r="R1706" s="33">
        <f t="shared" si="183"/>
        <v>0</v>
      </c>
      <c r="S1706" s="27">
        <f t="shared" si="202"/>
        <v>9.119999999999834</v>
      </c>
      <c r="T1706" s="27">
        <f t="shared" si="202"/>
        <v>-130.71000000000004</v>
      </c>
      <c r="U1706" s="27">
        <f t="shared" si="202"/>
        <v>-54.884999999999991</v>
      </c>
      <c r="V1706" s="27">
        <f t="shared" si="202"/>
        <v>41.708999999999946</v>
      </c>
    </row>
    <row r="1707" spans="1:22" s="4" customFormat="1" ht="15" customHeight="1" x14ac:dyDescent="0.25">
      <c r="A1707" s="1"/>
      <c r="B1707" s="16"/>
      <c r="C1707" s="8"/>
      <c r="D1707" s="8"/>
      <c r="E1707" s="9"/>
      <c r="F1707" s="8"/>
      <c r="G1707" s="8"/>
      <c r="H1707" s="39"/>
      <c r="I1707" s="10"/>
      <c r="J1707" s="8"/>
      <c r="K1707" s="29"/>
      <c r="L1707" s="29"/>
      <c r="M1707" s="29"/>
      <c r="N1707" s="29"/>
      <c r="O1707" s="25">
        <f t="shared" si="180"/>
        <v>0</v>
      </c>
      <c r="P1707" s="25">
        <f t="shared" si="181"/>
        <v>0</v>
      </c>
      <c r="Q1707" s="25">
        <f t="shared" si="182"/>
        <v>0</v>
      </c>
      <c r="R1707" s="33">
        <f t="shared" si="183"/>
        <v>0</v>
      </c>
      <c r="S1707" s="27">
        <f t="shared" si="202"/>
        <v>9.119999999999834</v>
      </c>
      <c r="T1707" s="27">
        <f t="shared" si="202"/>
        <v>-130.71000000000004</v>
      </c>
      <c r="U1707" s="27">
        <f t="shared" si="202"/>
        <v>-54.884999999999991</v>
      </c>
      <c r="V1707" s="27">
        <f t="shared" si="202"/>
        <v>41.708999999999946</v>
      </c>
    </row>
    <row r="1708" spans="1:22" s="4" customFormat="1" ht="15" customHeight="1" x14ac:dyDescent="0.25">
      <c r="A1708" s="1"/>
      <c r="B1708" s="16"/>
      <c r="C1708" s="8"/>
      <c r="D1708" s="8"/>
      <c r="E1708" s="9"/>
      <c r="F1708" s="8"/>
      <c r="G1708" s="8"/>
      <c r="H1708" s="39"/>
      <c r="I1708" s="10"/>
      <c r="J1708" s="8"/>
      <c r="K1708" s="29"/>
      <c r="L1708" s="29"/>
      <c r="M1708" s="29"/>
      <c r="N1708" s="29"/>
      <c r="O1708" s="25">
        <f t="shared" si="180"/>
        <v>0</v>
      </c>
      <c r="P1708" s="25">
        <f t="shared" si="181"/>
        <v>0</v>
      </c>
      <c r="Q1708" s="25">
        <f t="shared" si="182"/>
        <v>0</v>
      </c>
      <c r="R1708" s="33">
        <f t="shared" si="183"/>
        <v>0</v>
      </c>
      <c r="S1708" s="27">
        <f t="shared" si="202"/>
        <v>9.119999999999834</v>
      </c>
      <c r="T1708" s="27">
        <f t="shared" si="202"/>
        <v>-130.71000000000004</v>
      </c>
      <c r="U1708" s="27">
        <f t="shared" si="202"/>
        <v>-54.884999999999991</v>
      </c>
      <c r="V1708" s="27">
        <f t="shared" si="202"/>
        <v>41.708999999999946</v>
      </c>
    </row>
    <row r="1709" spans="1:22" s="4" customFormat="1" ht="15" customHeight="1" x14ac:dyDescent="0.25">
      <c r="A1709" s="1"/>
      <c r="B1709" s="16"/>
      <c r="C1709" s="8"/>
      <c r="D1709" s="8"/>
      <c r="E1709" s="9"/>
      <c r="F1709" s="8"/>
      <c r="G1709" s="8"/>
      <c r="H1709" s="39"/>
      <c r="I1709" s="10"/>
      <c r="J1709" s="8"/>
      <c r="K1709" s="29"/>
      <c r="L1709" s="29"/>
      <c r="M1709" s="29"/>
      <c r="N1709" s="29"/>
      <c r="O1709" s="25">
        <f t="shared" si="180"/>
        <v>0</v>
      </c>
      <c r="P1709" s="25">
        <f t="shared" si="181"/>
        <v>0</v>
      </c>
      <c r="Q1709" s="25">
        <f t="shared" si="182"/>
        <v>0</v>
      </c>
      <c r="R1709" s="33">
        <f t="shared" si="183"/>
        <v>0</v>
      </c>
      <c r="S1709" s="27">
        <f t="shared" si="202"/>
        <v>9.119999999999834</v>
      </c>
      <c r="T1709" s="27">
        <f t="shared" si="202"/>
        <v>-130.71000000000004</v>
      </c>
      <c r="U1709" s="27">
        <f t="shared" si="202"/>
        <v>-54.884999999999991</v>
      </c>
      <c r="V1709" s="27">
        <f t="shared" si="202"/>
        <v>41.708999999999946</v>
      </c>
    </row>
    <row r="1710" spans="1:22" s="4" customFormat="1" ht="15" customHeight="1" x14ac:dyDescent="0.25">
      <c r="A1710" s="1"/>
      <c r="B1710" s="16"/>
      <c r="C1710" s="8"/>
      <c r="D1710" s="8"/>
      <c r="E1710" s="9"/>
      <c r="F1710" s="8"/>
      <c r="G1710" s="8"/>
      <c r="H1710" s="39"/>
      <c r="I1710" s="10"/>
      <c r="J1710" s="8"/>
      <c r="K1710" s="29"/>
      <c r="L1710" s="29"/>
      <c r="M1710" s="29"/>
      <c r="N1710" s="29"/>
      <c r="O1710" s="25">
        <f t="shared" si="180"/>
        <v>0</v>
      </c>
      <c r="P1710" s="25">
        <f t="shared" si="181"/>
        <v>0</v>
      </c>
      <c r="Q1710" s="25">
        <f t="shared" si="182"/>
        <v>0</v>
      </c>
      <c r="R1710" s="33">
        <f t="shared" si="183"/>
        <v>0</v>
      </c>
      <c r="S1710" s="27">
        <f t="shared" si="202"/>
        <v>9.119999999999834</v>
      </c>
      <c r="T1710" s="27">
        <f t="shared" si="202"/>
        <v>-130.71000000000004</v>
      </c>
      <c r="U1710" s="27">
        <f t="shared" si="202"/>
        <v>-54.884999999999991</v>
      </c>
      <c r="V1710" s="27">
        <f t="shared" si="202"/>
        <v>41.708999999999946</v>
      </c>
    </row>
    <row r="1711" spans="1:22" s="4" customFormat="1" ht="15" customHeight="1" x14ac:dyDescent="0.25">
      <c r="A1711" s="1"/>
      <c r="B1711" s="16"/>
      <c r="C1711" s="8"/>
      <c r="D1711" s="8"/>
      <c r="E1711" s="9"/>
      <c r="F1711" s="8"/>
      <c r="G1711" s="8"/>
      <c r="H1711" s="39"/>
      <c r="I1711" s="10"/>
      <c r="J1711" s="8"/>
      <c r="K1711" s="29"/>
      <c r="L1711" s="29"/>
      <c r="M1711" s="29"/>
      <c r="N1711" s="29"/>
      <c r="O1711" s="25">
        <f t="shared" si="180"/>
        <v>0</v>
      </c>
      <c r="P1711" s="25">
        <f t="shared" si="181"/>
        <v>0</v>
      </c>
      <c r="Q1711" s="25">
        <f t="shared" si="182"/>
        <v>0</v>
      </c>
      <c r="R1711" s="33">
        <f t="shared" si="183"/>
        <v>0</v>
      </c>
      <c r="S1711" s="27">
        <f t="shared" si="202"/>
        <v>9.119999999999834</v>
      </c>
      <c r="T1711" s="27">
        <f t="shared" si="202"/>
        <v>-130.71000000000004</v>
      </c>
      <c r="U1711" s="27">
        <f t="shared" si="202"/>
        <v>-54.884999999999991</v>
      </c>
      <c r="V1711" s="27">
        <f t="shared" si="202"/>
        <v>41.708999999999946</v>
      </c>
    </row>
    <row r="1712" spans="1:22" s="4" customFormat="1" ht="15" customHeight="1" x14ac:dyDescent="0.25">
      <c r="A1712" s="1"/>
      <c r="B1712" s="16"/>
      <c r="C1712" s="8"/>
      <c r="D1712" s="8"/>
      <c r="E1712" s="9"/>
      <c r="F1712" s="8"/>
      <c r="G1712" s="8"/>
      <c r="H1712" s="39"/>
      <c r="I1712" s="10"/>
      <c r="J1712" s="8"/>
      <c r="K1712" s="29"/>
      <c r="L1712" s="29"/>
      <c r="M1712" s="29"/>
      <c r="N1712" s="29"/>
      <c r="O1712" s="25">
        <f t="shared" si="180"/>
        <v>0</v>
      </c>
      <c r="P1712" s="25">
        <f t="shared" si="181"/>
        <v>0</v>
      </c>
      <c r="Q1712" s="25">
        <f t="shared" si="182"/>
        <v>0</v>
      </c>
      <c r="R1712" s="33">
        <f t="shared" si="183"/>
        <v>0</v>
      </c>
      <c r="S1712" s="27">
        <f t="shared" si="202"/>
        <v>9.119999999999834</v>
      </c>
      <c r="T1712" s="27">
        <f t="shared" si="202"/>
        <v>-130.71000000000004</v>
      </c>
      <c r="U1712" s="27">
        <f t="shared" si="202"/>
        <v>-54.884999999999991</v>
      </c>
      <c r="V1712" s="27">
        <f t="shared" si="202"/>
        <v>41.708999999999946</v>
      </c>
    </row>
    <row r="1713" spans="1:22" s="4" customFormat="1" ht="15" customHeight="1" x14ac:dyDescent="0.25">
      <c r="A1713" s="1"/>
      <c r="B1713" s="16"/>
      <c r="C1713" s="8"/>
      <c r="D1713" s="8"/>
      <c r="E1713" s="9"/>
      <c r="F1713" s="8"/>
      <c r="G1713" s="8"/>
      <c r="H1713" s="39"/>
      <c r="I1713" s="10"/>
      <c r="J1713" s="8"/>
      <c r="K1713" s="29"/>
      <c r="L1713" s="29"/>
      <c r="M1713" s="29"/>
      <c r="N1713" s="29"/>
      <c r="O1713" s="25">
        <f t="shared" si="180"/>
        <v>0</v>
      </c>
      <c r="P1713" s="25">
        <f t="shared" si="181"/>
        <v>0</v>
      </c>
      <c r="Q1713" s="25">
        <f t="shared" si="182"/>
        <v>0</v>
      </c>
      <c r="R1713" s="33">
        <f t="shared" si="183"/>
        <v>0</v>
      </c>
      <c r="S1713" s="27">
        <f t="shared" si="202"/>
        <v>9.119999999999834</v>
      </c>
      <c r="T1713" s="27">
        <f t="shared" si="202"/>
        <v>-130.71000000000004</v>
      </c>
      <c r="U1713" s="27">
        <f t="shared" si="202"/>
        <v>-54.884999999999991</v>
      </c>
      <c r="V1713" s="27">
        <f t="shared" si="202"/>
        <v>41.708999999999946</v>
      </c>
    </row>
    <row r="1714" spans="1:22" s="4" customFormat="1" ht="15" customHeight="1" x14ac:dyDescent="0.25">
      <c r="A1714" s="1"/>
      <c r="B1714" s="16"/>
      <c r="C1714" s="8"/>
      <c r="D1714" s="8"/>
      <c r="E1714" s="9"/>
      <c r="F1714" s="8"/>
      <c r="G1714" s="8"/>
      <c r="H1714" s="39"/>
      <c r="I1714" s="10"/>
      <c r="J1714" s="8"/>
      <c r="K1714" s="29"/>
      <c r="L1714" s="29"/>
      <c r="M1714" s="29"/>
      <c r="N1714" s="29"/>
      <c r="O1714" s="25">
        <f t="shared" si="180"/>
        <v>0</v>
      </c>
      <c r="P1714" s="25">
        <f t="shared" si="181"/>
        <v>0</v>
      </c>
      <c r="Q1714" s="25">
        <f t="shared" si="182"/>
        <v>0</v>
      </c>
      <c r="R1714" s="33">
        <f t="shared" si="183"/>
        <v>0</v>
      </c>
      <c r="S1714" s="27">
        <f t="shared" si="202"/>
        <v>9.119999999999834</v>
      </c>
      <c r="T1714" s="27">
        <f t="shared" si="202"/>
        <v>-130.71000000000004</v>
      </c>
      <c r="U1714" s="27">
        <f t="shared" si="202"/>
        <v>-54.884999999999991</v>
      </c>
      <c r="V1714" s="27">
        <f t="shared" si="202"/>
        <v>41.708999999999946</v>
      </c>
    </row>
    <row r="1715" spans="1:22" s="4" customFormat="1" ht="15" customHeight="1" x14ac:dyDescent="0.25">
      <c r="A1715" s="1"/>
      <c r="B1715" s="16"/>
      <c r="C1715" s="8"/>
      <c r="D1715" s="8"/>
      <c r="E1715" s="9"/>
      <c r="F1715" s="8"/>
      <c r="G1715" s="8"/>
      <c r="H1715" s="39"/>
      <c r="I1715" s="10"/>
      <c r="J1715" s="8"/>
      <c r="K1715" s="29"/>
      <c r="L1715" s="29"/>
      <c r="M1715" s="29"/>
      <c r="N1715" s="29"/>
      <c r="O1715" s="25">
        <f t="shared" si="180"/>
        <v>0</v>
      </c>
      <c r="P1715" s="25">
        <f t="shared" si="181"/>
        <v>0</v>
      </c>
      <c r="Q1715" s="25">
        <f t="shared" si="182"/>
        <v>0</v>
      </c>
      <c r="R1715" s="33">
        <f t="shared" si="183"/>
        <v>0</v>
      </c>
      <c r="S1715" s="27">
        <f t="shared" si="202"/>
        <v>9.119999999999834</v>
      </c>
      <c r="T1715" s="27">
        <f t="shared" si="202"/>
        <v>-130.71000000000004</v>
      </c>
      <c r="U1715" s="27">
        <f t="shared" si="202"/>
        <v>-54.884999999999991</v>
      </c>
      <c r="V1715" s="27">
        <f t="shared" si="202"/>
        <v>41.708999999999946</v>
      </c>
    </row>
    <row r="1716" spans="1:22" s="4" customFormat="1" ht="15" customHeight="1" x14ac:dyDescent="0.25">
      <c r="A1716" s="1"/>
      <c r="B1716" s="16"/>
      <c r="C1716" s="8"/>
      <c r="D1716" s="8"/>
      <c r="E1716" s="9"/>
      <c r="F1716" s="8"/>
      <c r="G1716" s="8"/>
      <c r="H1716" s="39"/>
      <c r="I1716" s="10"/>
      <c r="J1716" s="8"/>
      <c r="K1716" s="29"/>
      <c r="L1716" s="29"/>
      <c r="M1716" s="29"/>
      <c r="N1716" s="29"/>
      <c r="O1716" s="25">
        <f t="shared" si="180"/>
        <v>0</v>
      </c>
      <c r="P1716" s="25">
        <f t="shared" si="181"/>
        <v>0</v>
      </c>
      <c r="Q1716" s="25">
        <f t="shared" si="182"/>
        <v>0</v>
      </c>
      <c r="R1716" s="33">
        <f t="shared" si="183"/>
        <v>0</v>
      </c>
      <c r="S1716" s="27">
        <f t="shared" si="202"/>
        <v>9.119999999999834</v>
      </c>
      <c r="T1716" s="27">
        <f t="shared" si="202"/>
        <v>-130.71000000000004</v>
      </c>
      <c r="U1716" s="27">
        <f t="shared" si="202"/>
        <v>-54.884999999999991</v>
      </c>
      <c r="V1716" s="27">
        <f t="shared" si="202"/>
        <v>41.708999999999946</v>
      </c>
    </row>
    <row r="1717" spans="1:22" s="4" customFormat="1" ht="15" customHeight="1" x14ac:dyDescent="0.25">
      <c r="A1717" s="1"/>
      <c r="B1717" s="16"/>
      <c r="C1717" s="8"/>
      <c r="D1717" s="8"/>
      <c r="E1717" s="9"/>
      <c r="F1717" s="8"/>
      <c r="G1717" s="8"/>
      <c r="H1717" s="39"/>
      <c r="I1717" s="10"/>
      <c r="J1717" s="8"/>
      <c r="K1717" s="29"/>
      <c r="L1717" s="29"/>
      <c r="M1717" s="29"/>
      <c r="N1717" s="29"/>
      <c r="O1717" s="25">
        <f t="shared" si="180"/>
        <v>0</v>
      </c>
      <c r="P1717" s="25">
        <f t="shared" si="181"/>
        <v>0</v>
      </c>
      <c r="Q1717" s="25">
        <f t="shared" si="182"/>
        <v>0</v>
      </c>
      <c r="R1717" s="33">
        <f t="shared" si="183"/>
        <v>0</v>
      </c>
      <c r="S1717" s="27">
        <f t="shared" si="202"/>
        <v>9.119999999999834</v>
      </c>
      <c r="T1717" s="27">
        <f t="shared" si="202"/>
        <v>-130.71000000000004</v>
      </c>
      <c r="U1717" s="27">
        <f t="shared" si="202"/>
        <v>-54.884999999999991</v>
      </c>
      <c r="V1717" s="27">
        <f t="shared" si="202"/>
        <v>41.708999999999946</v>
      </c>
    </row>
    <row r="1718" spans="1:22" s="4" customFormat="1" ht="15" customHeight="1" x14ac:dyDescent="0.25">
      <c r="A1718" s="1"/>
      <c r="B1718" s="16"/>
      <c r="C1718" s="8"/>
      <c r="D1718" s="8"/>
      <c r="E1718" s="9"/>
      <c r="F1718" s="8"/>
      <c r="G1718" s="8"/>
      <c r="H1718" s="39"/>
      <c r="I1718" s="10"/>
      <c r="J1718" s="8"/>
      <c r="K1718" s="29"/>
      <c r="L1718" s="29"/>
      <c r="M1718" s="29"/>
      <c r="N1718" s="29"/>
      <c r="O1718" s="25">
        <f t="shared" si="180"/>
        <v>0</v>
      </c>
      <c r="P1718" s="25">
        <f t="shared" si="181"/>
        <v>0</v>
      </c>
      <c r="Q1718" s="25">
        <f t="shared" si="182"/>
        <v>0</v>
      </c>
      <c r="R1718" s="33">
        <f t="shared" si="183"/>
        <v>0</v>
      </c>
      <c r="S1718" s="27">
        <f t="shared" si="202"/>
        <v>9.119999999999834</v>
      </c>
      <c r="T1718" s="27">
        <f t="shared" si="202"/>
        <v>-130.71000000000004</v>
      </c>
      <c r="U1718" s="27">
        <f t="shared" si="202"/>
        <v>-54.884999999999991</v>
      </c>
      <c r="V1718" s="27">
        <f t="shared" si="202"/>
        <v>41.708999999999946</v>
      </c>
    </row>
    <row r="1719" spans="1:22" s="4" customFormat="1" ht="15" customHeight="1" x14ac:dyDescent="0.25">
      <c r="A1719" s="1"/>
      <c r="B1719" s="16"/>
      <c r="C1719" s="8"/>
      <c r="D1719" s="8"/>
      <c r="E1719" s="9"/>
      <c r="F1719" s="8"/>
      <c r="G1719" s="8"/>
      <c r="H1719" s="39"/>
      <c r="I1719" s="10"/>
      <c r="J1719" s="8"/>
      <c r="K1719" s="29"/>
      <c r="L1719" s="29"/>
      <c r="M1719" s="29"/>
      <c r="N1719" s="29"/>
      <c r="O1719" s="25">
        <f t="shared" si="180"/>
        <v>0</v>
      </c>
      <c r="P1719" s="25">
        <f t="shared" si="181"/>
        <v>0</v>
      </c>
      <c r="Q1719" s="25">
        <f t="shared" si="182"/>
        <v>0</v>
      </c>
      <c r="R1719" s="33">
        <f t="shared" si="183"/>
        <v>0</v>
      </c>
      <c r="S1719" s="27">
        <f t="shared" si="202"/>
        <v>9.119999999999834</v>
      </c>
      <c r="T1719" s="27">
        <f t="shared" si="202"/>
        <v>-130.71000000000004</v>
      </c>
      <c r="U1719" s="27">
        <f t="shared" si="202"/>
        <v>-54.884999999999991</v>
      </c>
      <c r="V1719" s="27">
        <f t="shared" si="202"/>
        <v>41.708999999999946</v>
      </c>
    </row>
    <row r="1720" spans="1:22" s="4" customFormat="1" ht="15" customHeight="1" x14ac:dyDescent="0.25">
      <c r="A1720" s="1"/>
      <c r="B1720" s="16"/>
      <c r="C1720" s="8"/>
      <c r="D1720" s="8"/>
      <c r="E1720" s="9"/>
      <c r="F1720" s="8"/>
      <c r="G1720" s="8"/>
      <c r="H1720" s="39"/>
      <c r="I1720" s="10"/>
      <c r="J1720" s="8"/>
      <c r="K1720" s="29"/>
      <c r="L1720" s="29"/>
      <c r="M1720" s="29"/>
      <c r="N1720" s="29"/>
      <c r="O1720" s="25">
        <f t="shared" si="180"/>
        <v>0</v>
      </c>
      <c r="P1720" s="25">
        <f t="shared" si="181"/>
        <v>0</v>
      </c>
      <c r="Q1720" s="25">
        <f t="shared" si="182"/>
        <v>0</v>
      </c>
      <c r="R1720" s="33">
        <f t="shared" si="183"/>
        <v>0</v>
      </c>
      <c r="S1720" s="27">
        <f t="shared" si="202"/>
        <v>9.119999999999834</v>
      </c>
      <c r="T1720" s="27">
        <f t="shared" si="202"/>
        <v>-130.71000000000004</v>
      </c>
      <c r="U1720" s="27">
        <f t="shared" si="202"/>
        <v>-54.884999999999991</v>
      </c>
      <c r="V1720" s="27">
        <f t="shared" si="202"/>
        <v>41.708999999999946</v>
      </c>
    </row>
    <row r="1721" spans="1:22" s="4" customFormat="1" ht="15" customHeight="1" x14ac:dyDescent="0.25">
      <c r="A1721" s="1"/>
      <c r="B1721" s="16"/>
      <c r="C1721" s="8"/>
      <c r="D1721" s="8"/>
      <c r="E1721" s="9"/>
      <c r="F1721" s="8"/>
      <c r="G1721" s="8"/>
      <c r="H1721" s="39"/>
      <c r="I1721" s="10"/>
      <c r="J1721" s="8"/>
      <c r="K1721" s="29"/>
      <c r="L1721" s="29"/>
      <c r="M1721" s="29"/>
      <c r="N1721" s="29"/>
      <c r="O1721" s="25">
        <f t="shared" si="180"/>
        <v>0</v>
      </c>
      <c r="P1721" s="25">
        <f t="shared" si="181"/>
        <v>0</v>
      </c>
      <c r="Q1721" s="25">
        <f t="shared" si="182"/>
        <v>0</v>
      </c>
      <c r="R1721" s="33">
        <f t="shared" si="183"/>
        <v>0</v>
      </c>
      <c r="S1721" s="27">
        <f t="shared" ref="S1721:V1736" si="203">O1721+S1720</f>
        <v>9.119999999999834</v>
      </c>
      <c r="T1721" s="27">
        <f t="shared" si="203"/>
        <v>-130.71000000000004</v>
      </c>
      <c r="U1721" s="27">
        <f t="shared" si="203"/>
        <v>-54.884999999999991</v>
      </c>
      <c r="V1721" s="27">
        <f t="shared" si="203"/>
        <v>41.708999999999946</v>
      </c>
    </row>
    <row r="1722" spans="1:22" s="4" customFormat="1" ht="15" customHeight="1" x14ac:dyDescent="0.25">
      <c r="A1722" s="1"/>
      <c r="B1722" s="16"/>
      <c r="C1722" s="8"/>
      <c r="D1722" s="8"/>
      <c r="E1722" s="9"/>
      <c r="F1722" s="8"/>
      <c r="G1722" s="8"/>
      <c r="H1722" s="39"/>
      <c r="I1722" s="10"/>
      <c r="J1722" s="8"/>
      <c r="K1722" s="29"/>
      <c r="L1722" s="29"/>
      <c r="M1722" s="29"/>
      <c r="N1722" s="29"/>
      <c r="O1722" s="25">
        <f t="shared" si="180"/>
        <v>0</v>
      </c>
      <c r="P1722" s="25">
        <f t="shared" si="181"/>
        <v>0</v>
      </c>
      <c r="Q1722" s="25">
        <f t="shared" si="182"/>
        <v>0</v>
      </c>
      <c r="R1722" s="33">
        <f t="shared" si="183"/>
        <v>0</v>
      </c>
      <c r="S1722" s="27">
        <f t="shared" si="203"/>
        <v>9.119999999999834</v>
      </c>
      <c r="T1722" s="27">
        <f t="shared" si="203"/>
        <v>-130.71000000000004</v>
      </c>
      <c r="U1722" s="27">
        <f t="shared" si="203"/>
        <v>-54.884999999999991</v>
      </c>
      <c r="V1722" s="27">
        <f t="shared" si="203"/>
        <v>41.708999999999946</v>
      </c>
    </row>
    <row r="1723" spans="1:22" s="4" customFormat="1" ht="15" customHeight="1" x14ac:dyDescent="0.25">
      <c r="A1723" s="1"/>
      <c r="B1723" s="16"/>
      <c r="C1723" s="8"/>
      <c r="D1723" s="8"/>
      <c r="E1723" s="9"/>
      <c r="F1723" s="8"/>
      <c r="G1723" s="8"/>
      <c r="H1723" s="39"/>
      <c r="I1723" s="10"/>
      <c r="J1723" s="8"/>
      <c r="K1723" s="29"/>
      <c r="L1723" s="29"/>
      <c r="M1723" s="29"/>
      <c r="N1723" s="29"/>
      <c r="O1723" s="25">
        <f t="shared" si="180"/>
        <v>0</v>
      </c>
      <c r="P1723" s="25">
        <f t="shared" si="181"/>
        <v>0</v>
      </c>
      <c r="Q1723" s="25">
        <f t="shared" si="182"/>
        <v>0</v>
      </c>
      <c r="R1723" s="33">
        <f t="shared" si="183"/>
        <v>0</v>
      </c>
      <c r="S1723" s="27">
        <f t="shared" si="203"/>
        <v>9.119999999999834</v>
      </c>
      <c r="T1723" s="27">
        <f t="shared" si="203"/>
        <v>-130.71000000000004</v>
      </c>
      <c r="U1723" s="27">
        <f t="shared" si="203"/>
        <v>-54.884999999999991</v>
      </c>
      <c r="V1723" s="27">
        <f t="shared" si="203"/>
        <v>41.708999999999946</v>
      </c>
    </row>
    <row r="1724" spans="1:22" s="4" customFormat="1" ht="15" customHeight="1" x14ac:dyDescent="0.25">
      <c r="A1724" s="1"/>
      <c r="B1724" s="16"/>
      <c r="C1724" s="8"/>
      <c r="D1724" s="8"/>
      <c r="E1724" s="9"/>
      <c r="F1724" s="8"/>
      <c r="G1724" s="8"/>
      <c r="H1724" s="39"/>
      <c r="I1724" s="10"/>
      <c r="J1724" s="8"/>
      <c r="K1724" s="29"/>
      <c r="L1724" s="29"/>
      <c r="M1724" s="29"/>
      <c r="N1724" s="29"/>
      <c r="O1724" s="25">
        <f t="shared" si="180"/>
        <v>0</v>
      </c>
      <c r="P1724" s="25">
        <f t="shared" si="181"/>
        <v>0</v>
      </c>
      <c r="Q1724" s="25">
        <f t="shared" si="182"/>
        <v>0</v>
      </c>
      <c r="R1724" s="33">
        <f t="shared" si="183"/>
        <v>0</v>
      </c>
      <c r="S1724" s="27">
        <f t="shared" si="203"/>
        <v>9.119999999999834</v>
      </c>
      <c r="T1724" s="27">
        <f t="shared" si="203"/>
        <v>-130.71000000000004</v>
      </c>
      <c r="U1724" s="27">
        <f t="shared" si="203"/>
        <v>-54.884999999999991</v>
      </c>
      <c r="V1724" s="27">
        <f t="shared" si="203"/>
        <v>41.708999999999946</v>
      </c>
    </row>
    <row r="1725" spans="1:22" s="4" customFormat="1" ht="15" customHeight="1" x14ac:dyDescent="0.25">
      <c r="A1725" s="1"/>
      <c r="B1725" s="16"/>
      <c r="C1725" s="8"/>
      <c r="D1725" s="8"/>
      <c r="E1725" s="9"/>
      <c r="F1725" s="8"/>
      <c r="G1725" s="8"/>
      <c r="H1725" s="39"/>
      <c r="I1725" s="10"/>
      <c r="J1725" s="8"/>
      <c r="K1725" s="29"/>
      <c r="L1725" s="29"/>
      <c r="M1725" s="29"/>
      <c r="N1725" s="29"/>
      <c r="O1725" s="25">
        <f t="shared" si="180"/>
        <v>0</v>
      </c>
      <c r="P1725" s="25">
        <f t="shared" si="181"/>
        <v>0</v>
      </c>
      <c r="Q1725" s="25">
        <f t="shared" si="182"/>
        <v>0</v>
      </c>
      <c r="R1725" s="33">
        <f t="shared" si="183"/>
        <v>0</v>
      </c>
      <c r="S1725" s="27">
        <f t="shared" si="203"/>
        <v>9.119999999999834</v>
      </c>
      <c r="T1725" s="27">
        <f t="shared" si="203"/>
        <v>-130.71000000000004</v>
      </c>
      <c r="U1725" s="27">
        <f t="shared" si="203"/>
        <v>-54.884999999999991</v>
      </c>
      <c r="V1725" s="27">
        <f t="shared" si="203"/>
        <v>41.708999999999946</v>
      </c>
    </row>
    <row r="1726" spans="1:22" s="4" customFormat="1" ht="15" customHeight="1" x14ac:dyDescent="0.25">
      <c r="A1726" s="1"/>
      <c r="B1726" s="16"/>
      <c r="C1726" s="8"/>
      <c r="D1726" s="8"/>
      <c r="E1726" s="9"/>
      <c r="F1726" s="8"/>
      <c r="G1726" s="8"/>
      <c r="H1726" s="39"/>
      <c r="I1726" s="10"/>
      <c r="J1726" s="8"/>
      <c r="K1726" s="29"/>
      <c r="L1726" s="29"/>
      <c r="M1726" s="29"/>
      <c r="N1726" s="29"/>
      <c r="O1726" s="25">
        <f t="shared" si="180"/>
        <v>0</v>
      </c>
      <c r="P1726" s="25">
        <f t="shared" si="181"/>
        <v>0</v>
      </c>
      <c r="Q1726" s="25">
        <f t="shared" si="182"/>
        <v>0</v>
      </c>
      <c r="R1726" s="33">
        <f t="shared" si="183"/>
        <v>0</v>
      </c>
      <c r="S1726" s="27">
        <f t="shared" si="203"/>
        <v>9.119999999999834</v>
      </c>
      <c r="T1726" s="27">
        <f t="shared" si="203"/>
        <v>-130.71000000000004</v>
      </c>
      <c r="U1726" s="27">
        <f t="shared" si="203"/>
        <v>-54.884999999999991</v>
      </c>
      <c r="V1726" s="27">
        <f t="shared" si="203"/>
        <v>41.708999999999946</v>
      </c>
    </row>
    <row r="1727" spans="1:22" s="4" customFormat="1" ht="15" customHeight="1" x14ac:dyDescent="0.25">
      <c r="A1727" s="1"/>
      <c r="B1727" s="16"/>
      <c r="C1727" s="8"/>
      <c r="D1727" s="8"/>
      <c r="E1727" s="9"/>
      <c r="F1727" s="8"/>
      <c r="G1727" s="8"/>
      <c r="H1727" s="39"/>
      <c r="I1727" s="10"/>
      <c r="J1727" s="8"/>
      <c r="K1727" s="29"/>
      <c r="L1727" s="29"/>
      <c r="M1727" s="29"/>
      <c r="N1727" s="29"/>
      <c r="O1727" s="25">
        <f t="shared" si="180"/>
        <v>0</v>
      </c>
      <c r="P1727" s="25">
        <f t="shared" si="181"/>
        <v>0</v>
      </c>
      <c r="Q1727" s="25">
        <f t="shared" si="182"/>
        <v>0</v>
      </c>
      <c r="R1727" s="33">
        <f t="shared" si="183"/>
        <v>0</v>
      </c>
      <c r="S1727" s="27">
        <f t="shared" si="203"/>
        <v>9.119999999999834</v>
      </c>
      <c r="T1727" s="27">
        <f t="shared" si="203"/>
        <v>-130.71000000000004</v>
      </c>
      <c r="U1727" s="27">
        <f t="shared" si="203"/>
        <v>-54.884999999999991</v>
      </c>
      <c r="V1727" s="27">
        <f t="shared" si="203"/>
        <v>41.708999999999946</v>
      </c>
    </row>
    <row r="1728" spans="1:22" s="4" customFormat="1" ht="15" customHeight="1" x14ac:dyDescent="0.25">
      <c r="A1728" s="1"/>
      <c r="B1728" s="16"/>
      <c r="C1728" s="8"/>
      <c r="D1728" s="8"/>
      <c r="E1728" s="9"/>
      <c r="F1728" s="8"/>
      <c r="G1728" s="8"/>
      <c r="H1728" s="39"/>
      <c r="I1728" s="10"/>
      <c r="J1728" s="8"/>
      <c r="K1728" s="29"/>
      <c r="L1728" s="29"/>
      <c r="M1728" s="29"/>
      <c r="N1728" s="29"/>
      <c r="O1728" s="25">
        <f t="shared" si="180"/>
        <v>0</v>
      </c>
      <c r="P1728" s="25">
        <f t="shared" si="181"/>
        <v>0</v>
      </c>
      <c r="Q1728" s="25">
        <f t="shared" si="182"/>
        <v>0</v>
      </c>
      <c r="R1728" s="33">
        <f t="shared" si="183"/>
        <v>0</v>
      </c>
      <c r="S1728" s="27">
        <f t="shared" si="203"/>
        <v>9.119999999999834</v>
      </c>
      <c r="T1728" s="27">
        <f t="shared" si="203"/>
        <v>-130.71000000000004</v>
      </c>
      <c r="U1728" s="27">
        <f t="shared" si="203"/>
        <v>-54.884999999999991</v>
      </c>
      <c r="V1728" s="27">
        <f t="shared" si="203"/>
        <v>41.708999999999946</v>
      </c>
    </row>
    <row r="1729" spans="1:22" s="4" customFormat="1" ht="15" customHeight="1" x14ac:dyDescent="0.25">
      <c r="A1729" s="1"/>
      <c r="B1729" s="16"/>
      <c r="C1729" s="8"/>
      <c r="D1729" s="8"/>
      <c r="E1729" s="35"/>
      <c r="F1729" s="8"/>
      <c r="G1729" s="8"/>
      <c r="H1729" s="39"/>
      <c r="I1729" s="10"/>
      <c r="J1729" s="8"/>
      <c r="K1729" s="29"/>
      <c r="L1729" s="29"/>
      <c r="M1729" s="29"/>
      <c r="N1729" s="29"/>
      <c r="O1729" s="25">
        <f t="shared" si="180"/>
        <v>0</v>
      </c>
      <c r="P1729" s="25">
        <f t="shared" si="181"/>
        <v>0</v>
      </c>
      <c r="Q1729" s="25">
        <f t="shared" si="182"/>
        <v>0</v>
      </c>
      <c r="R1729" s="33">
        <f t="shared" si="183"/>
        <v>0</v>
      </c>
      <c r="S1729" s="27">
        <f t="shared" si="203"/>
        <v>9.119999999999834</v>
      </c>
      <c r="T1729" s="27">
        <f t="shared" si="203"/>
        <v>-130.71000000000004</v>
      </c>
      <c r="U1729" s="27">
        <f t="shared" si="203"/>
        <v>-54.884999999999991</v>
      </c>
      <c r="V1729" s="27">
        <f t="shared" si="203"/>
        <v>41.708999999999946</v>
      </c>
    </row>
    <row r="1730" spans="1:22" s="4" customFormat="1" ht="15" customHeight="1" x14ac:dyDescent="0.25">
      <c r="A1730" s="1"/>
      <c r="B1730" s="16"/>
      <c r="C1730" s="8"/>
      <c r="D1730" s="8"/>
      <c r="E1730" s="9"/>
      <c r="F1730" s="8"/>
      <c r="G1730" s="8"/>
      <c r="H1730" s="39"/>
      <c r="I1730" s="10"/>
      <c r="J1730" s="8"/>
      <c r="K1730" s="29"/>
      <c r="L1730" s="29"/>
      <c r="M1730" s="29"/>
      <c r="N1730" s="29"/>
      <c r="O1730" s="25">
        <f t="shared" si="180"/>
        <v>0</v>
      </c>
      <c r="P1730" s="25">
        <f t="shared" si="181"/>
        <v>0</v>
      </c>
      <c r="Q1730" s="25">
        <f t="shared" si="182"/>
        <v>0</v>
      </c>
      <c r="R1730" s="33">
        <f t="shared" si="183"/>
        <v>0</v>
      </c>
      <c r="S1730" s="27">
        <f t="shared" si="203"/>
        <v>9.119999999999834</v>
      </c>
      <c r="T1730" s="27">
        <f t="shared" si="203"/>
        <v>-130.71000000000004</v>
      </c>
      <c r="U1730" s="27">
        <f t="shared" si="203"/>
        <v>-54.884999999999991</v>
      </c>
      <c r="V1730" s="27">
        <f t="shared" si="203"/>
        <v>41.708999999999946</v>
      </c>
    </row>
    <row r="1731" spans="1:22" s="4" customFormat="1" ht="15" customHeight="1" x14ac:dyDescent="0.25">
      <c r="A1731" s="1"/>
      <c r="B1731" s="16"/>
      <c r="C1731" s="8"/>
      <c r="D1731" s="8"/>
      <c r="E1731" s="9"/>
      <c r="F1731" s="8"/>
      <c r="G1731" s="8"/>
      <c r="H1731" s="39"/>
      <c r="I1731" s="10"/>
      <c r="J1731" s="8"/>
      <c r="K1731" s="29"/>
      <c r="L1731" s="29"/>
      <c r="M1731" s="29"/>
      <c r="N1731" s="29"/>
      <c r="O1731" s="25">
        <f t="shared" si="180"/>
        <v>0</v>
      </c>
      <c r="P1731" s="25">
        <f t="shared" si="181"/>
        <v>0</v>
      </c>
      <c r="Q1731" s="25">
        <f t="shared" si="182"/>
        <v>0</v>
      </c>
      <c r="R1731" s="33">
        <f t="shared" si="183"/>
        <v>0</v>
      </c>
      <c r="S1731" s="27">
        <f t="shared" si="203"/>
        <v>9.119999999999834</v>
      </c>
      <c r="T1731" s="27">
        <f t="shared" si="203"/>
        <v>-130.71000000000004</v>
      </c>
      <c r="U1731" s="27">
        <f t="shared" si="203"/>
        <v>-54.884999999999991</v>
      </c>
      <c r="V1731" s="27">
        <f t="shared" si="203"/>
        <v>41.708999999999946</v>
      </c>
    </row>
    <row r="1732" spans="1:22" s="4" customFormat="1" ht="15" customHeight="1" x14ac:dyDescent="0.25">
      <c r="A1732" s="1"/>
      <c r="B1732" s="16"/>
      <c r="C1732" s="8"/>
      <c r="D1732" s="8"/>
      <c r="E1732" s="9"/>
      <c r="F1732" s="8"/>
      <c r="G1732" s="8"/>
      <c r="H1732" s="39"/>
      <c r="I1732" s="10"/>
      <c r="J1732" s="8"/>
      <c r="K1732" s="29"/>
      <c r="L1732" s="29"/>
      <c r="M1732" s="29"/>
      <c r="N1732" s="29"/>
      <c r="O1732" s="25">
        <f t="shared" si="180"/>
        <v>0</v>
      </c>
      <c r="P1732" s="25">
        <f t="shared" si="181"/>
        <v>0</v>
      </c>
      <c r="Q1732" s="25">
        <f t="shared" si="182"/>
        <v>0</v>
      </c>
      <c r="R1732" s="33">
        <f t="shared" si="183"/>
        <v>0</v>
      </c>
      <c r="S1732" s="27">
        <f t="shared" si="203"/>
        <v>9.119999999999834</v>
      </c>
      <c r="T1732" s="27">
        <f t="shared" si="203"/>
        <v>-130.71000000000004</v>
      </c>
      <c r="U1732" s="27">
        <f t="shared" si="203"/>
        <v>-54.884999999999991</v>
      </c>
      <c r="V1732" s="27">
        <f t="shared" si="203"/>
        <v>41.708999999999946</v>
      </c>
    </row>
    <row r="1733" spans="1:22" s="4" customFormat="1" ht="15" customHeight="1" x14ac:dyDescent="0.25">
      <c r="A1733" s="1"/>
      <c r="B1733" s="16"/>
      <c r="C1733" s="8"/>
      <c r="D1733" s="8"/>
      <c r="E1733" s="9"/>
      <c r="F1733" s="8"/>
      <c r="G1733" s="8"/>
      <c r="H1733" s="39"/>
      <c r="I1733" s="10"/>
      <c r="J1733" s="8"/>
      <c r="K1733" s="29"/>
      <c r="L1733" s="29"/>
      <c r="M1733" s="29"/>
      <c r="N1733" s="29"/>
      <c r="O1733" s="25">
        <f t="shared" si="180"/>
        <v>0</v>
      </c>
      <c r="P1733" s="25">
        <f t="shared" si="181"/>
        <v>0</v>
      </c>
      <c r="Q1733" s="25">
        <f t="shared" si="182"/>
        <v>0</v>
      </c>
      <c r="R1733" s="33">
        <f t="shared" si="183"/>
        <v>0</v>
      </c>
      <c r="S1733" s="27">
        <f t="shared" si="203"/>
        <v>9.119999999999834</v>
      </c>
      <c r="T1733" s="27">
        <f t="shared" si="203"/>
        <v>-130.71000000000004</v>
      </c>
      <c r="U1733" s="27">
        <f t="shared" si="203"/>
        <v>-54.884999999999991</v>
      </c>
      <c r="V1733" s="27">
        <f t="shared" si="203"/>
        <v>41.708999999999946</v>
      </c>
    </row>
    <row r="1734" spans="1:22" s="4" customFormat="1" ht="15" customHeight="1" x14ac:dyDescent="0.25">
      <c r="A1734" s="1"/>
      <c r="B1734" s="16"/>
      <c r="C1734" s="8"/>
      <c r="D1734" s="8"/>
      <c r="E1734" s="9"/>
      <c r="F1734" s="8"/>
      <c r="G1734" s="8"/>
      <c r="H1734" s="39"/>
      <c r="I1734" s="10"/>
      <c r="J1734" s="8"/>
      <c r="K1734" s="29"/>
      <c r="L1734" s="29"/>
      <c r="M1734" s="29"/>
      <c r="N1734" s="29"/>
      <c r="O1734" s="25">
        <f t="shared" si="180"/>
        <v>0</v>
      </c>
      <c r="P1734" s="25">
        <f t="shared" si="181"/>
        <v>0</v>
      </c>
      <c r="Q1734" s="25">
        <f t="shared" si="182"/>
        <v>0</v>
      </c>
      <c r="R1734" s="33">
        <f t="shared" si="183"/>
        <v>0</v>
      </c>
      <c r="S1734" s="27">
        <f t="shared" si="203"/>
        <v>9.119999999999834</v>
      </c>
      <c r="T1734" s="27">
        <f t="shared" si="203"/>
        <v>-130.71000000000004</v>
      </c>
      <c r="U1734" s="27">
        <f t="shared" si="203"/>
        <v>-54.884999999999991</v>
      </c>
      <c r="V1734" s="27">
        <f t="shared" si="203"/>
        <v>41.708999999999946</v>
      </c>
    </row>
    <row r="1735" spans="1:22" s="4" customFormat="1" ht="15" customHeight="1" x14ac:dyDescent="0.25">
      <c r="A1735" s="1"/>
      <c r="B1735" s="16"/>
      <c r="C1735" s="8"/>
      <c r="D1735" s="8"/>
      <c r="E1735" s="9"/>
      <c r="F1735" s="8"/>
      <c r="G1735" s="8"/>
      <c r="H1735" s="39"/>
      <c r="I1735" s="10"/>
      <c r="J1735" s="8"/>
      <c r="K1735" s="29"/>
      <c r="L1735" s="29"/>
      <c r="M1735" s="29"/>
      <c r="N1735" s="29"/>
      <c r="O1735" s="25">
        <f t="shared" si="180"/>
        <v>0</v>
      </c>
      <c r="P1735" s="25">
        <f t="shared" si="181"/>
        <v>0</v>
      </c>
      <c r="Q1735" s="25">
        <f t="shared" si="182"/>
        <v>0</v>
      </c>
      <c r="R1735" s="33">
        <f t="shared" si="183"/>
        <v>0</v>
      </c>
      <c r="S1735" s="27">
        <f t="shared" si="203"/>
        <v>9.119999999999834</v>
      </c>
      <c r="T1735" s="27">
        <f t="shared" si="203"/>
        <v>-130.71000000000004</v>
      </c>
      <c r="U1735" s="27">
        <f t="shared" si="203"/>
        <v>-54.884999999999991</v>
      </c>
      <c r="V1735" s="27">
        <f t="shared" si="203"/>
        <v>41.708999999999946</v>
      </c>
    </row>
    <row r="1736" spans="1:22" s="4" customFormat="1" ht="15" customHeight="1" x14ac:dyDescent="0.25">
      <c r="A1736" s="1"/>
      <c r="B1736" s="16"/>
      <c r="C1736" s="8"/>
      <c r="D1736" s="8"/>
      <c r="E1736" s="9"/>
      <c r="F1736" s="8"/>
      <c r="G1736" s="8"/>
      <c r="H1736" s="39"/>
      <c r="I1736" s="10"/>
      <c r="J1736" s="8"/>
      <c r="K1736" s="29"/>
      <c r="L1736" s="29"/>
      <c r="M1736" s="29"/>
      <c r="N1736" s="29"/>
      <c r="O1736" s="25">
        <f t="shared" si="180"/>
        <v>0</v>
      </c>
      <c r="P1736" s="25">
        <f t="shared" si="181"/>
        <v>0</v>
      </c>
      <c r="Q1736" s="25">
        <f t="shared" si="182"/>
        <v>0</v>
      </c>
      <c r="R1736" s="33">
        <f t="shared" si="183"/>
        <v>0</v>
      </c>
      <c r="S1736" s="27">
        <f t="shared" si="203"/>
        <v>9.119999999999834</v>
      </c>
      <c r="T1736" s="27">
        <f t="shared" si="203"/>
        <v>-130.71000000000004</v>
      </c>
      <c r="U1736" s="27">
        <f t="shared" si="203"/>
        <v>-54.884999999999991</v>
      </c>
      <c r="V1736" s="27">
        <f t="shared" si="203"/>
        <v>41.708999999999946</v>
      </c>
    </row>
    <row r="1737" spans="1:22" s="4" customFormat="1" ht="15" customHeight="1" x14ac:dyDescent="0.25">
      <c r="A1737" s="1"/>
      <c r="B1737" s="16"/>
      <c r="C1737" s="8"/>
      <c r="D1737" s="8"/>
      <c r="E1737" s="9"/>
      <c r="F1737" s="8"/>
      <c r="G1737" s="8"/>
      <c r="H1737" s="39"/>
      <c r="I1737" s="10"/>
      <c r="J1737" s="8"/>
      <c r="K1737" s="29"/>
      <c r="L1737" s="29"/>
      <c r="M1737" s="29"/>
      <c r="N1737" s="29"/>
      <c r="O1737" s="25">
        <f t="shared" si="180"/>
        <v>0</v>
      </c>
      <c r="P1737" s="25">
        <f t="shared" si="181"/>
        <v>0</v>
      </c>
      <c r="Q1737" s="25">
        <f t="shared" si="182"/>
        <v>0</v>
      </c>
      <c r="R1737" s="33">
        <f t="shared" si="183"/>
        <v>0</v>
      </c>
      <c r="S1737" s="27">
        <f t="shared" ref="S1737:V1752" si="204">O1737+S1736</f>
        <v>9.119999999999834</v>
      </c>
      <c r="T1737" s="27">
        <f t="shared" si="204"/>
        <v>-130.71000000000004</v>
      </c>
      <c r="U1737" s="27">
        <f t="shared" si="204"/>
        <v>-54.884999999999991</v>
      </c>
      <c r="V1737" s="27">
        <f t="shared" si="204"/>
        <v>41.708999999999946</v>
      </c>
    </row>
    <row r="1738" spans="1:22" s="4" customFormat="1" ht="15" customHeight="1" x14ac:dyDescent="0.25">
      <c r="A1738" s="1"/>
      <c r="B1738" s="16"/>
      <c r="C1738" s="8"/>
      <c r="D1738" s="8"/>
      <c r="E1738" s="9"/>
      <c r="F1738" s="8"/>
      <c r="G1738" s="8"/>
      <c r="H1738" s="39"/>
      <c r="I1738" s="10"/>
      <c r="J1738" s="8"/>
      <c r="K1738" s="29"/>
      <c r="L1738" s="29"/>
      <c r="M1738" s="29"/>
      <c r="N1738" s="29"/>
      <c r="O1738" s="25">
        <f t="shared" si="180"/>
        <v>0</v>
      </c>
      <c r="P1738" s="25">
        <f t="shared" si="181"/>
        <v>0</v>
      </c>
      <c r="Q1738" s="25">
        <f t="shared" si="182"/>
        <v>0</v>
      </c>
      <c r="R1738" s="33">
        <f t="shared" si="183"/>
        <v>0</v>
      </c>
      <c r="S1738" s="27">
        <f t="shared" si="204"/>
        <v>9.119999999999834</v>
      </c>
      <c r="T1738" s="27">
        <f t="shared" si="204"/>
        <v>-130.71000000000004</v>
      </c>
      <c r="U1738" s="27">
        <f t="shared" si="204"/>
        <v>-54.884999999999991</v>
      </c>
      <c r="V1738" s="27">
        <f t="shared" si="204"/>
        <v>41.708999999999946</v>
      </c>
    </row>
    <row r="1739" spans="1:22" s="4" customFormat="1" ht="15" customHeight="1" x14ac:dyDescent="0.25">
      <c r="A1739" s="1"/>
      <c r="B1739" s="16"/>
      <c r="C1739" s="8"/>
      <c r="D1739" s="8"/>
      <c r="E1739" s="9"/>
      <c r="F1739" s="8"/>
      <c r="G1739" s="8"/>
      <c r="H1739" s="39"/>
      <c r="I1739" s="10"/>
      <c r="J1739" s="8"/>
      <c r="K1739" s="29"/>
      <c r="L1739" s="29"/>
      <c r="M1739" s="29"/>
      <c r="N1739" s="29"/>
      <c r="O1739" s="25">
        <f t="shared" si="180"/>
        <v>0</v>
      </c>
      <c r="P1739" s="25">
        <f t="shared" si="181"/>
        <v>0</v>
      </c>
      <c r="Q1739" s="25">
        <f t="shared" si="182"/>
        <v>0</v>
      </c>
      <c r="R1739" s="33">
        <f t="shared" si="183"/>
        <v>0</v>
      </c>
      <c r="S1739" s="27">
        <f t="shared" si="204"/>
        <v>9.119999999999834</v>
      </c>
      <c r="T1739" s="27">
        <f t="shared" si="204"/>
        <v>-130.71000000000004</v>
      </c>
      <c r="U1739" s="27">
        <f t="shared" si="204"/>
        <v>-54.884999999999991</v>
      </c>
      <c r="V1739" s="27">
        <f t="shared" si="204"/>
        <v>41.708999999999946</v>
      </c>
    </row>
    <row r="1740" spans="1:22" s="4" customFormat="1" ht="15" customHeight="1" x14ac:dyDescent="0.25">
      <c r="A1740" s="1"/>
      <c r="B1740" s="16"/>
      <c r="C1740" s="8"/>
      <c r="D1740" s="8"/>
      <c r="E1740" s="9"/>
      <c r="F1740" s="8"/>
      <c r="G1740" s="8"/>
      <c r="H1740" s="39"/>
      <c r="I1740" s="10"/>
      <c r="J1740" s="8"/>
      <c r="K1740" s="29"/>
      <c r="L1740" s="29"/>
      <c r="M1740" s="29"/>
      <c r="N1740" s="29"/>
      <c r="O1740" s="25">
        <f t="shared" si="180"/>
        <v>0</v>
      </c>
      <c r="P1740" s="25">
        <f t="shared" si="181"/>
        <v>0</v>
      </c>
      <c r="Q1740" s="25">
        <f t="shared" si="182"/>
        <v>0</v>
      </c>
      <c r="R1740" s="33">
        <f t="shared" si="183"/>
        <v>0</v>
      </c>
      <c r="S1740" s="27">
        <f t="shared" si="204"/>
        <v>9.119999999999834</v>
      </c>
      <c r="T1740" s="27">
        <f t="shared" si="204"/>
        <v>-130.71000000000004</v>
      </c>
      <c r="U1740" s="27">
        <f t="shared" si="204"/>
        <v>-54.884999999999991</v>
      </c>
      <c r="V1740" s="27">
        <f t="shared" si="204"/>
        <v>41.708999999999946</v>
      </c>
    </row>
    <row r="1741" spans="1:22" s="4" customFormat="1" ht="15" customHeight="1" x14ac:dyDescent="0.25">
      <c r="A1741" s="1"/>
      <c r="B1741" s="16"/>
      <c r="C1741" s="8"/>
      <c r="D1741" s="8"/>
      <c r="E1741" s="9"/>
      <c r="F1741" s="8"/>
      <c r="G1741" s="8"/>
      <c r="H1741" s="39"/>
      <c r="I1741" s="10"/>
      <c r="J1741" s="8"/>
      <c r="K1741" s="29"/>
      <c r="L1741" s="29"/>
      <c r="M1741" s="29"/>
      <c r="N1741" s="29"/>
      <c r="O1741" s="25">
        <f t="shared" si="180"/>
        <v>0</v>
      </c>
      <c r="P1741" s="25">
        <f t="shared" si="181"/>
        <v>0</v>
      </c>
      <c r="Q1741" s="25">
        <f t="shared" si="182"/>
        <v>0</v>
      </c>
      <c r="R1741" s="33">
        <f t="shared" si="183"/>
        <v>0</v>
      </c>
      <c r="S1741" s="27">
        <f t="shared" si="204"/>
        <v>9.119999999999834</v>
      </c>
      <c r="T1741" s="27">
        <f t="shared" si="204"/>
        <v>-130.71000000000004</v>
      </c>
      <c r="U1741" s="27">
        <f t="shared" si="204"/>
        <v>-54.884999999999991</v>
      </c>
      <c r="V1741" s="27">
        <f t="shared" si="204"/>
        <v>41.708999999999946</v>
      </c>
    </row>
    <row r="1742" spans="1:22" s="4" customFormat="1" ht="15" customHeight="1" x14ac:dyDescent="0.25">
      <c r="A1742" s="1"/>
      <c r="B1742" s="16"/>
      <c r="C1742" s="8"/>
      <c r="D1742" s="8"/>
      <c r="E1742" s="9"/>
      <c r="F1742" s="8"/>
      <c r="G1742" s="8"/>
      <c r="H1742" s="39"/>
      <c r="I1742" s="10"/>
      <c r="J1742" s="8"/>
      <c r="K1742" s="29"/>
      <c r="L1742" s="29"/>
      <c r="M1742" s="29"/>
      <c r="N1742" s="29"/>
      <c r="O1742" s="25">
        <f t="shared" si="180"/>
        <v>0</v>
      </c>
      <c r="P1742" s="25">
        <f t="shared" si="181"/>
        <v>0</v>
      </c>
      <c r="Q1742" s="25">
        <f t="shared" si="182"/>
        <v>0</v>
      </c>
      <c r="R1742" s="33">
        <f t="shared" si="183"/>
        <v>0</v>
      </c>
      <c r="S1742" s="27">
        <f t="shared" si="204"/>
        <v>9.119999999999834</v>
      </c>
      <c r="T1742" s="27">
        <f t="shared" si="204"/>
        <v>-130.71000000000004</v>
      </c>
      <c r="U1742" s="27">
        <f t="shared" si="204"/>
        <v>-54.884999999999991</v>
      </c>
      <c r="V1742" s="27">
        <f t="shared" si="204"/>
        <v>41.708999999999946</v>
      </c>
    </row>
    <row r="1743" spans="1:22" s="4" customFormat="1" ht="15" customHeight="1" x14ac:dyDescent="0.25">
      <c r="A1743" s="1"/>
      <c r="B1743" s="16"/>
      <c r="C1743" s="8"/>
      <c r="D1743" s="8"/>
      <c r="E1743" s="9"/>
      <c r="F1743" s="8"/>
      <c r="G1743" s="8"/>
      <c r="H1743" s="39"/>
      <c r="I1743" s="10"/>
      <c r="J1743" s="8"/>
      <c r="K1743" s="29"/>
      <c r="L1743" s="29"/>
      <c r="M1743" s="29"/>
      <c r="N1743" s="29"/>
      <c r="O1743" s="25">
        <f t="shared" si="180"/>
        <v>0</v>
      </c>
      <c r="P1743" s="25">
        <f t="shared" si="181"/>
        <v>0</v>
      </c>
      <c r="Q1743" s="25">
        <f t="shared" si="182"/>
        <v>0</v>
      </c>
      <c r="R1743" s="33">
        <f t="shared" si="183"/>
        <v>0</v>
      </c>
      <c r="S1743" s="27">
        <f t="shared" si="204"/>
        <v>9.119999999999834</v>
      </c>
      <c r="T1743" s="27">
        <f t="shared" si="204"/>
        <v>-130.71000000000004</v>
      </c>
      <c r="U1743" s="27">
        <f t="shared" si="204"/>
        <v>-54.884999999999991</v>
      </c>
      <c r="V1743" s="27">
        <f t="shared" si="204"/>
        <v>41.708999999999946</v>
      </c>
    </row>
    <row r="1744" spans="1:22" s="4" customFormat="1" ht="15" customHeight="1" x14ac:dyDescent="0.25">
      <c r="A1744" s="1"/>
      <c r="B1744" s="16"/>
      <c r="C1744" s="8"/>
      <c r="D1744" s="8"/>
      <c r="E1744" s="9"/>
      <c r="F1744" s="8"/>
      <c r="G1744" s="8"/>
      <c r="H1744" s="39"/>
      <c r="I1744" s="10"/>
      <c r="J1744" s="8"/>
      <c r="K1744" s="29"/>
      <c r="L1744" s="29"/>
      <c r="M1744" s="29"/>
      <c r="N1744" s="29"/>
      <c r="O1744" s="25">
        <f t="shared" si="180"/>
        <v>0</v>
      </c>
      <c r="P1744" s="25">
        <f t="shared" si="181"/>
        <v>0</v>
      </c>
      <c r="Q1744" s="25">
        <f t="shared" si="182"/>
        <v>0</v>
      </c>
      <c r="R1744" s="33">
        <f t="shared" si="183"/>
        <v>0</v>
      </c>
      <c r="S1744" s="27">
        <f t="shared" si="204"/>
        <v>9.119999999999834</v>
      </c>
      <c r="T1744" s="27">
        <f t="shared" si="204"/>
        <v>-130.71000000000004</v>
      </c>
      <c r="U1744" s="27">
        <f t="shared" si="204"/>
        <v>-54.884999999999991</v>
      </c>
      <c r="V1744" s="27">
        <f t="shared" si="204"/>
        <v>41.708999999999946</v>
      </c>
    </row>
    <row r="1745" spans="1:22" s="4" customFormat="1" ht="15" customHeight="1" x14ac:dyDescent="0.25">
      <c r="A1745" s="1"/>
      <c r="B1745" s="16"/>
      <c r="C1745" s="8"/>
      <c r="D1745" s="8"/>
      <c r="E1745" s="9"/>
      <c r="F1745" s="8"/>
      <c r="G1745" s="8"/>
      <c r="H1745" s="39"/>
      <c r="I1745" s="10"/>
      <c r="J1745" s="8"/>
      <c r="K1745" s="29"/>
      <c r="L1745" s="29"/>
      <c r="M1745" s="29"/>
      <c r="N1745" s="29"/>
      <c r="O1745" s="25">
        <f t="shared" si="180"/>
        <v>0</v>
      </c>
      <c r="P1745" s="25">
        <f t="shared" si="181"/>
        <v>0</v>
      </c>
      <c r="Q1745" s="25">
        <f t="shared" si="182"/>
        <v>0</v>
      </c>
      <c r="R1745" s="33">
        <f t="shared" si="183"/>
        <v>0</v>
      </c>
      <c r="S1745" s="27">
        <f t="shared" si="204"/>
        <v>9.119999999999834</v>
      </c>
      <c r="T1745" s="27">
        <f t="shared" si="204"/>
        <v>-130.71000000000004</v>
      </c>
      <c r="U1745" s="27">
        <f t="shared" si="204"/>
        <v>-54.884999999999991</v>
      </c>
      <c r="V1745" s="27">
        <f t="shared" si="204"/>
        <v>41.708999999999946</v>
      </c>
    </row>
    <row r="1746" spans="1:22" s="4" customFormat="1" ht="15" customHeight="1" x14ac:dyDescent="0.25">
      <c r="A1746" s="1"/>
      <c r="B1746" s="16"/>
      <c r="C1746" s="8"/>
      <c r="D1746" s="8"/>
      <c r="E1746" s="9"/>
      <c r="F1746" s="8"/>
      <c r="G1746" s="8"/>
      <c r="H1746" s="39"/>
      <c r="I1746" s="10"/>
      <c r="J1746" s="8"/>
      <c r="K1746" s="29"/>
      <c r="L1746" s="29"/>
      <c r="M1746" s="29"/>
      <c r="N1746" s="29"/>
      <c r="O1746" s="25">
        <f t="shared" si="180"/>
        <v>0</v>
      </c>
      <c r="P1746" s="25">
        <f t="shared" si="181"/>
        <v>0</v>
      </c>
      <c r="Q1746" s="25">
        <f t="shared" si="182"/>
        <v>0</v>
      </c>
      <c r="R1746" s="33">
        <f t="shared" si="183"/>
        <v>0</v>
      </c>
      <c r="S1746" s="27">
        <f t="shared" si="204"/>
        <v>9.119999999999834</v>
      </c>
      <c r="T1746" s="27">
        <f t="shared" si="204"/>
        <v>-130.71000000000004</v>
      </c>
      <c r="U1746" s="27">
        <f t="shared" si="204"/>
        <v>-54.884999999999991</v>
      </c>
      <c r="V1746" s="27">
        <f t="shared" si="204"/>
        <v>41.708999999999946</v>
      </c>
    </row>
    <row r="1747" spans="1:22" s="4" customFormat="1" ht="15" customHeight="1" x14ac:dyDescent="0.25">
      <c r="A1747" s="1"/>
      <c r="B1747" s="16"/>
      <c r="C1747" s="8"/>
      <c r="D1747" s="8"/>
      <c r="E1747" s="9"/>
      <c r="F1747" s="8"/>
      <c r="G1747" s="8"/>
      <c r="H1747" s="39"/>
      <c r="I1747" s="10"/>
      <c r="J1747" s="8"/>
      <c r="K1747" s="29"/>
      <c r="L1747" s="29"/>
      <c r="M1747" s="29"/>
      <c r="N1747" s="29"/>
      <c r="O1747" s="25">
        <f t="shared" si="180"/>
        <v>0</v>
      </c>
      <c r="P1747" s="25">
        <f t="shared" si="181"/>
        <v>0</v>
      </c>
      <c r="Q1747" s="25">
        <f t="shared" si="182"/>
        <v>0</v>
      </c>
      <c r="R1747" s="33">
        <f t="shared" si="183"/>
        <v>0</v>
      </c>
      <c r="S1747" s="27">
        <f t="shared" si="204"/>
        <v>9.119999999999834</v>
      </c>
      <c r="T1747" s="27">
        <f t="shared" si="204"/>
        <v>-130.71000000000004</v>
      </c>
      <c r="U1747" s="27">
        <f t="shared" si="204"/>
        <v>-54.884999999999991</v>
      </c>
      <c r="V1747" s="27">
        <f t="shared" si="204"/>
        <v>41.708999999999946</v>
      </c>
    </row>
    <row r="1748" spans="1:22" s="4" customFormat="1" ht="15" customHeight="1" x14ac:dyDescent="0.25">
      <c r="A1748" s="1"/>
      <c r="B1748" s="16"/>
      <c r="C1748" s="8"/>
      <c r="D1748" s="8"/>
      <c r="E1748" s="9"/>
      <c r="F1748" s="8"/>
      <c r="G1748" s="8"/>
      <c r="H1748" s="39"/>
      <c r="I1748" s="10"/>
      <c r="J1748" s="8"/>
      <c r="K1748" s="29"/>
      <c r="L1748" s="29"/>
      <c r="M1748" s="29"/>
      <c r="N1748" s="29"/>
      <c r="O1748" s="25">
        <f t="shared" si="180"/>
        <v>0</v>
      </c>
      <c r="P1748" s="25">
        <f t="shared" si="181"/>
        <v>0</v>
      </c>
      <c r="Q1748" s="25">
        <f t="shared" si="182"/>
        <v>0</v>
      </c>
      <c r="R1748" s="33">
        <f t="shared" si="183"/>
        <v>0</v>
      </c>
      <c r="S1748" s="27">
        <f t="shared" si="204"/>
        <v>9.119999999999834</v>
      </c>
      <c r="T1748" s="27">
        <f t="shared" si="204"/>
        <v>-130.71000000000004</v>
      </c>
      <c r="U1748" s="27">
        <f t="shared" si="204"/>
        <v>-54.884999999999991</v>
      </c>
      <c r="V1748" s="27">
        <f t="shared" si="204"/>
        <v>41.708999999999946</v>
      </c>
    </row>
    <row r="1749" spans="1:22" s="4" customFormat="1" ht="15" customHeight="1" x14ac:dyDescent="0.25">
      <c r="A1749" s="1"/>
      <c r="B1749" s="16"/>
      <c r="C1749" s="8"/>
      <c r="D1749" s="8"/>
      <c r="E1749" s="9"/>
      <c r="F1749" s="8"/>
      <c r="G1749" s="8"/>
      <c r="H1749" s="39"/>
      <c r="I1749" s="10"/>
      <c r="J1749" s="8"/>
      <c r="K1749" s="29"/>
      <c r="L1749" s="29"/>
      <c r="M1749" s="29"/>
      <c r="N1749" s="29"/>
      <c r="O1749" s="25">
        <f t="shared" si="180"/>
        <v>0</v>
      </c>
      <c r="P1749" s="25">
        <f t="shared" si="181"/>
        <v>0</v>
      </c>
      <c r="Q1749" s="25">
        <f t="shared" si="182"/>
        <v>0</v>
      </c>
      <c r="R1749" s="33">
        <f t="shared" si="183"/>
        <v>0</v>
      </c>
      <c r="S1749" s="27">
        <f t="shared" si="204"/>
        <v>9.119999999999834</v>
      </c>
      <c r="T1749" s="27">
        <f t="shared" si="204"/>
        <v>-130.71000000000004</v>
      </c>
      <c r="U1749" s="27">
        <f t="shared" si="204"/>
        <v>-54.884999999999991</v>
      </c>
      <c r="V1749" s="27">
        <f t="shared" si="204"/>
        <v>41.708999999999946</v>
      </c>
    </row>
    <row r="1750" spans="1:22" s="4" customFormat="1" ht="15" customHeight="1" x14ac:dyDescent="0.25">
      <c r="A1750" s="1"/>
      <c r="B1750" s="16"/>
      <c r="C1750" s="8"/>
      <c r="D1750" s="8"/>
      <c r="E1750" s="9"/>
      <c r="F1750" s="8"/>
      <c r="G1750" s="8"/>
      <c r="H1750" s="39"/>
      <c r="I1750" s="10"/>
      <c r="J1750" s="8"/>
      <c r="K1750" s="29"/>
      <c r="L1750" s="29"/>
      <c r="M1750" s="29"/>
      <c r="N1750" s="29"/>
      <c r="O1750" s="25">
        <f t="shared" si="180"/>
        <v>0</v>
      </c>
      <c r="P1750" s="25">
        <f t="shared" si="181"/>
        <v>0</v>
      </c>
      <c r="Q1750" s="25">
        <f t="shared" si="182"/>
        <v>0</v>
      </c>
      <c r="R1750" s="33">
        <f t="shared" si="183"/>
        <v>0</v>
      </c>
      <c r="S1750" s="27">
        <f t="shared" si="204"/>
        <v>9.119999999999834</v>
      </c>
      <c r="T1750" s="27">
        <f t="shared" si="204"/>
        <v>-130.71000000000004</v>
      </c>
      <c r="U1750" s="27">
        <f t="shared" si="204"/>
        <v>-54.884999999999991</v>
      </c>
      <c r="V1750" s="27">
        <f t="shared" si="204"/>
        <v>41.708999999999946</v>
      </c>
    </row>
    <row r="1751" spans="1:22" s="4" customFormat="1" ht="15" customHeight="1" x14ac:dyDescent="0.25">
      <c r="A1751" s="1"/>
      <c r="B1751" s="16"/>
      <c r="C1751" s="8"/>
      <c r="D1751" s="8"/>
      <c r="E1751" s="9"/>
      <c r="F1751" s="8"/>
      <c r="G1751" s="8"/>
      <c r="H1751" s="39"/>
      <c r="I1751" s="10"/>
      <c r="J1751" s="8"/>
      <c r="K1751" s="29"/>
      <c r="L1751" s="29"/>
      <c r="M1751" s="29"/>
      <c r="N1751" s="29"/>
      <c r="O1751" s="25">
        <f t="shared" si="180"/>
        <v>0</v>
      </c>
      <c r="P1751" s="25">
        <f t="shared" si="181"/>
        <v>0</v>
      </c>
      <c r="Q1751" s="25">
        <f t="shared" si="182"/>
        <v>0</v>
      </c>
      <c r="R1751" s="33">
        <f t="shared" si="183"/>
        <v>0</v>
      </c>
      <c r="S1751" s="27">
        <f t="shared" si="204"/>
        <v>9.119999999999834</v>
      </c>
      <c r="T1751" s="27">
        <f t="shared" si="204"/>
        <v>-130.71000000000004</v>
      </c>
      <c r="U1751" s="27">
        <f t="shared" si="204"/>
        <v>-54.884999999999991</v>
      </c>
      <c r="V1751" s="27">
        <f t="shared" si="204"/>
        <v>41.708999999999946</v>
      </c>
    </row>
    <row r="1752" spans="1:22" s="4" customFormat="1" ht="15" customHeight="1" x14ac:dyDescent="0.25">
      <c r="A1752" s="1"/>
      <c r="B1752" s="16"/>
      <c r="C1752" s="8"/>
      <c r="D1752" s="8"/>
      <c r="E1752" s="9"/>
      <c r="F1752" s="8"/>
      <c r="G1752" s="8"/>
      <c r="H1752" s="39"/>
      <c r="I1752" s="10"/>
      <c r="J1752" s="8"/>
      <c r="K1752" s="29"/>
      <c r="L1752" s="29"/>
      <c r="M1752" s="29"/>
      <c r="N1752" s="29"/>
      <c r="O1752" s="25">
        <f t="shared" si="180"/>
        <v>0</v>
      </c>
      <c r="P1752" s="25">
        <f t="shared" si="181"/>
        <v>0</v>
      </c>
      <c r="Q1752" s="25">
        <f t="shared" si="182"/>
        <v>0</v>
      </c>
      <c r="R1752" s="33">
        <f t="shared" si="183"/>
        <v>0</v>
      </c>
      <c r="S1752" s="27">
        <f t="shared" si="204"/>
        <v>9.119999999999834</v>
      </c>
      <c r="T1752" s="27">
        <f t="shared" si="204"/>
        <v>-130.71000000000004</v>
      </c>
      <c r="U1752" s="27">
        <f t="shared" si="204"/>
        <v>-54.884999999999991</v>
      </c>
      <c r="V1752" s="27">
        <f t="shared" si="204"/>
        <v>41.708999999999946</v>
      </c>
    </row>
    <row r="1753" spans="1:22" s="4" customFormat="1" ht="15" customHeight="1" x14ac:dyDescent="0.25">
      <c r="A1753" s="1"/>
      <c r="B1753" s="16"/>
      <c r="C1753" s="8"/>
      <c r="D1753" s="8"/>
      <c r="E1753" s="9"/>
      <c r="F1753" s="8"/>
      <c r="G1753" s="8"/>
      <c r="H1753" s="39"/>
      <c r="I1753" s="10"/>
      <c r="J1753" s="8"/>
      <c r="K1753" s="29"/>
      <c r="L1753" s="29"/>
      <c r="M1753" s="29"/>
      <c r="N1753" s="29"/>
      <c r="O1753" s="25">
        <f t="shared" si="180"/>
        <v>0</v>
      </c>
      <c r="P1753" s="25">
        <f t="shared" si="181"/>
        <v>0</v>
      </c>
      <c r="Q1753" s="25">
        <f t="shared" si="182"/>
        <v>0</v>
      </c>
      <c r="R1753" s="33">
        <f t="shared" si="183"/>
        <v>0</v>
      </c>
      <c r="S1753" s="27">
        <f t="shared" ref="S1753:V1768" si="205">O1753+S1752</f>
        <v>9.119999999999834</v>
      </c>
      <c r="T1753" s="27">
        <f t="shared" si="205"/>
        <v>-130.71000000000004</v>
      </c>
      <c r="U1753" s="27">
        <f t="shared" si="205"/>
        <v>-54.884999999999991</v>
      </c>
      <c r="V1753" s="27">
        <f t="shared" si="205"/>
        <v>41.708999999999946</v>
      </c>
    </row>
    <row r="1754" spans="1:22" s="4" customFormat="1" ht="15" customHeight="1" x14ac:dyDescent="0.25">
      <c r="A1754" s="1"/>
      <c r="B1754" s="16"/>
      <c r="C1754" s="8"/>
      <c r="D1754" s="8"/>
      <c r="E1754" s="9"/>
      <c r="F1754" s="8"/>
      <c r="G1754" s="8"/>
      <c r="H1754" s="39"/>
      <c r="I1754" s="10"/>
      <c r="J1754" s="8"/>
      <c r="K1754" s="29"/>
      <c r="L1754" s="29"/>
      <c r="M1754" s="29"/>
      <c r="N1754" s="29"/>
      <c r="O1754" s="25">
        <f t="shared" si="180"/>
        <v>0</v>
      </c>
      <c r="P1754" s="25">
        <f t="shared" si="181"/>
        <v>0</v>
      </c>
      <c r="Q1754" s="25">
        <f t="shared" si="182"/>
        <v>0</v>
      </c>
      <c r="R1754" s="33">
        <f t="shared" si="183"/>
        <v>0</v>
      </c>
      <c r="S1754" s="27">
        <f t="shared" si="205"/>
        <v>9.119999999999834</v>
      </c>
      <c r="T1754" s="27">
        <f t="shared" si="205"/>
        <v>-130.71000000000004</v>
      </c>
      <c r="U1754" s="27">
        <f t="shared" si="205"/>
        <v>-54.884999999999991</v>
      </c>
      <c r="V1754" s="27">
        <f t="shared" si="205"/>
        <v>41.708999999999946</v>
      </c>
    </row>
    <row r="1755" spans="1:22" s="4" customFormat="1" ht="15" customHeight="1" x14ac:dyDescent="0.25">
      <c r="A1755" s="1"/>
      <c r="B1755" s="16"/>
      <c r="C1755" s="8"/>
      <c r="D1755" s="8"/>
      <c r="E1755" s="9"/>
      <c r="F1755" s="8"/>
      <c r="G1755" s="8"/>
      <c r="H1755" s="39"/>
      <c r="I1755" s="10"/>
      <c r="J1755" s="8"/>
      <c r="K1755" s="29"/>
      <c r="L1755" s="29"/>
      <c r="M1755" s="29"/>
      <c r="N1755" s="29"/>
      <c r="O1755" s="25">
        <f t="shared" si="180"/>
        <v>0</v>
      </c>
      <c r="P1755" s="25">
        <f t="shared" si="181"/>
        <v>0</v>
      </c>
      <c r="Q1755" s="25">
        <f t="shared" si="182"/>
        <v>0</v>
      </c>
      <c r="R1755" s="33">
        <f t="shared" si="183"/>
        <v>0</v>
      </c>
      <c r="S1755" s="27">
        <f t="shared" si="205"/>
        <v>9.119999999999834</v>
      </c>
      <c r="T1755" s="27">
        <f t="shared" si="205"/>
        <v>-130.71000000000004</v>
      </c>
      <c r="U1755" s="27">
        <f t="shared" si="205"/>
        <v>-54.884999999999991</v>
      </c>
      <c r="V1755" s="27">
        <f t="shared" si="205"/>
        <v>41.708999999999946</v>
      </c>
    </row>
    <row r="1756" spans="1:22" s="4" customFormat="1" ht="15" customHeight="1" x14ac:dyDescent="0.25">
      <c r="A1756" s="1"/>
      <c r="B1756" s="16"/>
      <c r="C1756" s="8"/>
      <c r="D1756" s="8"/>
      <c r="E1756" s="9"/>
      <c r="F1756" s="8"/>
      <c r="G1756" s="8"/>
      <c r="H1756" s="39"/>
      <c r="I1756" s="10"/>
      <c r="J1756" s="8"/>
      <c r="K1756" s="29"/>
      <c r="L1756" s="29"/>
      <c r="M1756" s="29"/>
      <c r="N1756" s="29"/>
      <c r="O1756" s="25">
        <f t="shared" si="180"/>
        <v>0</v>
      </c>
      <c r="P1756" s="25">
        <f t="shared" si="181"/>
        <v>0</v>
      </c>
      <c r="Q1756" s="25">
        <f t="shared" si="182"/>
        <v>0</v>
      </c>
      <c r="R1756" s="33">
        <f t="shared" si="183"/>
        <v>0</v>
      </c>
      <c r="S1756" s="27">
        <f t="shared" si="205"/>
        <v>9.119999999999834</v>
      </c>
      <c r="T1756" s="27">
        <f t="shared" si="205"/>
        <v>-130.71000000000004</v>
      </c>
      <c r="U1756" s="27">
        <f t="shared" si="205"/>
        <v>-54.884999999999991</v>
      </c>
      <c r="V1756" s="27">
        <f t="shared" si="205"/>
        <v>41.708999999999946</v>
      </c>
    </row>
    <row r="1757" spans="1:22" s="4" customFormat="1" ht="15" customHeight="1" x14ac:dyDescent="0.25">
      <c r="A1757" s="1"/>
      <c r="B1757" s="16"/>
      <c r="C1757" s="8"/>
      <c r="D1757" s="8"/>
      <c r="E1757" s="9"/>
      <c r="F1757" s="8"/>
      <c r="G1757" s="8"/>
      <c r="H1757" s="39"/>
      <c r="I1757" s="10"/>
      <c r="J1757" s="8"/>
      <c r="K1757" s="29"/>
      <c r="L1757" s="29"/>
      <c r="M1757" s="29"/>
      <c r="N1757" s="29"/>
      <c r="O1757" s="25">
        <f t="shared" si="180"/>
        <v>0</v>
      </c>
      <c r="P1757" s="25">
        <f t="shared" si="181"/>
        <v>0</v>
      </c>
      <c r="Q1757" s="25">
        <f t="shared" si="182"/>
        <v>0</v>
      </c>
      <c r="R1757" s="33">
        <f t="shared" si="183"/>
        <v>0</v>
      </c>
      <c r="S1757" s="27">
        <f t="shared" si="205"/>
        <v>9.119999999999834</v>
      </c>
      <c r="T1757" s="27">
        <f t="shared" si="205"/>
        <v>-130.71000000000004</v>
      </c>
      <c r="U1757" s="27">
        <f t="shared" si="205"/>
        <v>-54.884999999999991</v>
      </c>
      <c r="V1757" s="27">
        <f t="shared" si="205"/>
        <v>41.708999999999946</v>
      </c>
    </row>
    <row r="1758" spans="1:22" s="4" customFormat="1" ht="15" customHeight="1" x14ac:dyDescent="0.25">
      <c r="A1758" s="1"/>
      <c r="B1758" s="16"/>
      <c r="C1758" s="8"/>
      <c r="D1758" s="8"/>
      <c r="E1758" s="9"/>
      <c r="F1758" s="8"/>
      <c r="G1758" s="8"/>
      <c r="H1758" s="39"/>
      <c r="I1758" s="10"/>
      <c r="J1758" s="8"/>
      <c r="K1758" s="29"/>
      <c r="L1758" s="29"/>
      <c r="M1758" s="29"/>
      <c r="N1758" s="29"/>
      <c r="O1758" s="25">
        <f t="shared" si="180"/>
        <v>0</v>
      </c>
      <c r="P1758" s="25">
        <f t="shared" si="181"/>
        <v>0</v>
      </c>
      <c r="Q1758" s="25">
        <f t="shared" si="182"/>
        <v>0</v>
      </c>
      <c r="R1758" s="33">
        <f t="shared" si="183"/>
        <v>0</v>
      </c>
      <c r="S1758" s="27">
        <f t="shared" si="205"/>
        <v>9.119999999999834</v>
      </c>
      <c r="T1758" s="27">
        <f t="shared" si="205"/>
        <v>-130.71000000000004</v>
      </c>
      <c r="U1758" s="27">
        <f t="shared" si="205"/>
        <v>-54.884999999999991</v>
      </c>
      <c r="V1758" s="27">
        <f t="shared" si="205"/>
        <v>41.708999999999946</v>
      </c>
    </row>
    <row r="1759" spans="1:22" s="4" customFormat="1" ht="15" customHeight="1" x14ac:dyDescent="0.25">
      <c r="A1759" s="1"/>
      <c r="B1759" s="16"/>
      <c r="C1759" s="8"/>
      <c r="D1759" s="8"/>
      <c r="E1759" s="9"/>
      <c r="F1759" s="8"/>
      <c r="G1759" s="8"/>
      <c r="H1759" s="39"/>
      <c r="I1759" s="10"/>
      <c r="J1759" s="8"/>
      <c r="K1759" s="29"/>
      <c r="L1759" s="29"/>
      <c r="M1759" s="29"/>
      <c r="N1759" s="29"/>
      <c r="O1759" s="25">
        <f t="shared" si="180"/>
        <v>0</v>
      </c>
      <c r="P1759" s="25">
        <f t="shared" si="181"/>
        <v>0</v>
      </c>
      <c r="Q1759" s="25">
        <f t="shared" si="182"/>
        <v>0</v>
      </c>
      <c r="R1759" s="33">
        <f t="shared" si="183"/>
        <v>0</v>
      </c>
      <c r="S1759" s="27">
        <f t="shared" si="205"/>
        <v>9.119999999999834</v>
      </c>
      <c r="T1759" s="27">
        <f t="shared" si="205"/>
        <v>-130.71000000000004</v>
      </c>
      <c r="U1759" s="27">
        <f t="shared" si="205"/>
        <v>-54.884999999999991</v>
      </c>
      <c r="V1759" s="27">
        <f t="shared" si="205"/>
        <v>41.708999999999946</v>
      </c>
    </row>
    <row r="1760" spans="1:22" s="4" customFormat="1" ht="15" customHeight="1" x14ac:dyDescent="0.25">
      <c r="A1760" s="1"/>
      <c r="B1760" s="16"/>
      <c r="C1760" s="8"/>
      <c r="D1760" s="8"/>
      <c r="E1760" s="9"/>
      <c r="F1760" s="8"/>
      <c r="G1760" s="8"/>
      <c r="H1760" s="39"/>
      <c r="I1760" s="10"/>
      <c r="J1760" s="8"/>
      <c r="K1760" s="29"/>
      <c r="L1760" s="29"/>
      <c r="M1760" s="29"/>
      <c r="N1760" s="29"/>
      <c r="O1760" s="25">
        <f t="shared" si="180"/>
        <v>0</v>
      </c>
      <c r="P1760" s="25">
        <f t="shared" si="181"/>
        <v>0</v>
      </c>
      <c r="Q1760" s="25">
        <f t="shared" si="182"/>
        <v>0</v>
      </c>
      <c r="R1760" s="33">
        <f t="shared" si="183"/>
        <v>0</v>
      </c>
      <c r="S1760" s="27">
        <f t="shared" si="205"/>
        <v>9.119999999999834</v>
      </c>
      <c r="T1760" s="27">
        <f t="shared" si="205"/>
        <v>-130.71000000000004</v>
      </c>
      <c r="U1760" s="27">
        <f t="shared" si="205"/>
        <v>-54.884999999999991</v>
      </c>
      <c r="V1760" s="27">
        <f t="shared" si="205"/>
        <v>41.708999999999946</v>
      </c>
    </row>
    <row r="1761" spans="1:22" s="4" customFormat="1" ht="15" customHeight="1" x14ac:dyDescent="0.25">
      <c r="A1761" s="1"/>
      <c r="B1761" s="16"/>
      <c r="C1761" s="8"/>
      <c r="D1761" s="8"/>
      <c r="E1761" s="9"/>
      <c r="F1761" s="8"/>
      <c r="G1761" s="8"/>
      <c r="H1761" s="39"/>
      <c r="I1761" s="10"/>
      <c r="J1761" s="8"/>
      <c r="K1761" s="29"/>
      <c r="L1761" s="29"/>
      <c r="M1761" s="29"/>
      <c r="N1761" s="29"/>
      <c r="O1761" s="25">
        <f t="shared" si="180"/>
        <v>0</v>
      </c>
      <c r="P1761" s="25">
        <f t="shared" si="181"/>
        <v>0</v>
      </c>
      <c r="Q1761" s="25">
        <f t="shared" si="182"/>
        <v>0</v>
      </c>
      <c r="R1761" s="33">
        <f t="shared" si="183"/>
        <v>0</v>
      </c>
      <c r="S1761" s="27">
        <f t="shared" si="205"/>
        <v>9.119999999999834</v>
      </c>
      <c r="T1761" s="27">
        <f t="shared" si="205"/>
        <v>-130.71000000000004</v>
      </c>
      <c r="U1761" s="27">
        <f t="shared" si="205"/>
        <v>-54.884999999999991</v>
      </c>
      <c r="V1761" s="27">
        <f t="shared" si="205"/>
        <v>41.708999999999946</v>
      </c>
    </row>
    <row r="1762" spans="1:22" s="4" customFormat="1" ht="15" customHeight="1" x14ac:dyDescent="0.25">
      <c r="A1762" s="1"/>
      <c r="B1762" s="16"/>
      <c r="C1762" s="8"/>
      <c r="D1762" s="8"/>
      <c r="E1762" s="9"/>
      <c r="F1762" s="8"/>
      <c r="G1762" s="8"/>
      <c r="H1762" s="39"/>
      <c r="I1762" s="10"/>
      <c r="J1762" s="8"/>
      <c r="K1762" s="29"/>
      <c r="L1762" s="29"/>
      <c r="M1762" s="29"/>
      <c r="N1762" s="29"/>
      <c r="O1762" s="25">
        <f t="shared" si="180"/>
        <v>0</v>
      </c>
      <c r="P1762" s="25">
        <f t="shared" si="181"/>
        <v>0</v>
      </c>
      <c r="Q1762" s="25">
        <f t="shared" si="182"/>
        <v>0</v>
      </c>
      <c r="R1762" s="33">
        <f t="shared" si="183"/>
        <v>0</v>
      </c>
      <c r="S1762" s="27">
        <f t="shared" si="205"/>
        <v>9.119999999999834</v>
      </c>
      <c r="T1762" s="27">
        <f t="shared" si="205"/>
        <v>-130.71000000000004</v>
      </c>
      <c r="U1762" s="27">
        <f t="shared" si="205"/>
        <v>-54.884999999999991</v>
      </c>
      <c r="V1762" s="27">
        <f t="shared" si="205"/>
        <v>41.708999999999946</v>
      </c>
    </row>
    <row r="1763" spans="1:22" s="4" customFormat="1" ht="15" customHeight="1" x14ac:dyDescent="0.25">
      <c r="A1763" s="1"/>
      <c r="B1763" s="16"/>
      <c r="C1763" s="8"/>
      <c r="D1763" s="8"/>
      <c r="E1763" s="9"/>
      <c r="F1763" s="8"/>
      <c r="G1763" s="8"/>
      <c r="H1763" s="39"/>
      <c r="I1763" s="10"/>
      <c r="J1763" s="8"/>
      <c r="K1763" s="29"/>
      <c r="L1763" s="29"/>
      <c r="M1763" s="29"/>
      <c r="N1763" s="29"/>
      <c r="O1763" s="25">
        <f t="shared" si="180"/>
        <v>0</v>
      </c>
      <c r="P1763" s="25">
        <f t="shared" si="181"/>
        <v>0</v>
      </c>
      <c r="Q1763" s="25">
        <f t="shared" si="182"/>
        <v>0</v>
      </c>
      <c r="R1763" s="33">
        <f t="shared" si="183"/>
        <v>0</v>
      </c>
      <c r="S1763" s="27">
        <f t="shared" si="205"/>
        <v>9.119999999999834</v>
      </c>
      <c r="T1763" s="27">
        <f t="shared" si="205"/>
        <v>-130.71000000000004</v>
      </c>
      <c r="U1763" s="27">
        <f t="shared" si="205"/>
        <v>-54.884999999999991</v>
      </c>
      <c r="V1763" s="27">
        <f t="shared" si="205"/>
        <v>41.708999999999946</v>
      </c>
    </row>
    <row r="1764" spans="1:22" s="4" customFormat="1" ht="15" customHeight="1" x14ac:dyDescent="0.25">
      <c r="A1764" s="1"/>
      <c r="B1764" s="16"/>
      <c r="C1764" s="8"/>
      <c r="D1764" s="8"/>
      <c r="E1764" s="9"/>
      <c r="F1764" s="8"/>
      <c r="G1764" s="8"/>
      <c r="H1764" s="39"/>
      <c r="I1764" s="10"/>
      <c r="J1764" s="8"/>
      <c r="K1764" s="29"/>
      <c r="L1764" s="29"/>
      <c r="M1764" s="29"/>
      <c r="N1764" s="29"/>
      <c r="O1764" s="25">
        <f t="shared" si="180"/>
        <v>0</v>
      </c>
      <c r="P1764" s="25">
        <f t="shared" si="181"/>
        <v>0</v>
      </c>
      <c r="Q1764" s="25">
        <f t="shared" si="182"/>
        <v>0</v>
      </c>
      <c r="R1764" s="33">
        <f t="shared" si="183"/>
        <v>0</v>
      </c>
      <c r="S1764" s="27">
        <f t="shared" si="205"/>
        <v>9.119999999999834</v>
      </c>
      <c r="T1764" s="27">
        <f t="shared" si="205"/>
        <v>-130.71000000000004</v>
      </c>
      <c r="U1764" s="27">
        <f t="shared" si="205"/>
        <v>-54.884999999999991</v>
      </c>
      <c r="V1764" s="27">
        <f t="shared" si="205"/>
        <v>41.708999999999946</v>
      </c>
    </row>
    <row r="1765" spans="1:22" s="4" customFormat="1" ht="15" customHeight="1" x14ac:dyDescent="0.25">
      <c r="A1765" s="1"/>
      <c r="B1765" s="16"/>
      <c r="C1765" s="8"/>
      <c r="D1765" s="8"/>
      <c r="E1765" s="9"/>
      <c r="F1765" s="8"/>
      <c r="G1765" s="8"/>
      <c r="H1765" s="39"/>
      <c r="I1765" s="10"/>
      <c r="J1765" s="8"/>
      <c r="K1765" s="29"/>
      <c r="L1765" s="29"/>
      <c r="M1765" s="29"/>
      <c r="N1765" s="29"/>
      <c r="O1765" s="25">
        <f t="shared" si="180"/>
        <v>0</v>
      </c>
      <c r="P1765" s="25">
        <f t="shared" si="181"/>
        <v>0</v>
      </c>
      <c r="Q1765" s="25">
        <f t="shared" si="182"/>
        <v>0</v>
      </c>
      <c r="R1765" s="33">
        <f t="shared" si="183"/>
        <v>0</v>
      </c>
      <c r="S1765" s="27">
        <f t="shared" si="205"/>
        <v>9.119999999999834</v>
      </c>
      <c r="T1765" s="27">
        <f t="shared" si="205"/>
        <v>-130.71000000000004</v>
      </c>
      <c r="U1765" s="27">
        <f t="shared" si="205"/>
        <v>-54.884999999999991</v>
      </c>
      <c r="V1765" s="27">
        <f t="shared" si="205"/>
        <v>41.708999999999946</v>
      </c>
    </row>
    <row r="1766" spans="1:22" s="4" customFormat="1" ht="15" customHeight="1" x14ac:dyDescent="0.25">
      <c r="A1766" s="1"/>
      <c r="B1766" s="16"/>
      <c r="C1766" s="8"/>
      <c r="D1766" s="8"/>
      <c r="E1766" s="9"/>
      <c r="F1766" s="8"/>
      <c r="G1766" s="8"/>
      <c r="H1766" s="39"/>
      <c r="I1766" s="10"/>
      <c r="J1766" s="8"/>
      <c r="K1766" s="29"/>
      <c r="L1766" s="29"/>
      <c r="M1766" s="29"/>
      <c r="N1766" s="29"/>
      <c r="O1766" s="25">
        <f t="shared" si="180"/>
        <v>0</v>
      </c>
      <c r="P1766" s="25">
        <f t="shared" si="181"/>
        <v>0</v>
      </c>
      <c r="Q1766" s="25">
        <f t="shared" si="182"/>
        <v>0</v>
      </c>
      <c r="R1766" s="33">
        <f t="shared" si="183"/>
        <v>0</v>
      </c>
      <c r="S1766" s="27">
        <f t="shared" si="205"/>
        <v>9.119999999999834</v>
      </c>
      <c r="T1766" s="27">
        <f t="shared" si="205"/>
        <v>-130.71000000000004</v>
      </c>
      <c r="U1766" s="27">
        <f t="shared" si="205"/>
        <v>-54.884999999999991</v>
      </c>
      <c r="V1766" s="27">
        <f t="shared" si="205"/>
        <v>41.708999999999946</v>
      </c>
    </row>
    <row r="1767" spans="1:22" s="4" customFormat="1" ht="15" customHeight="1" x14ac:dyDescent="0.25">
      <c r="A1767" s="1"/>
      <c r="B1767" s="16"/>
      <c r="C1767" s="8"/>
      <c r="D1767" s="8"/>
      <c r="E1767" s="9"/>
      <c r="F1767" s="8"/>
      <c r="G1767" s="8"/>
      <c r="H1767" s="39"/>
      <c r="I1767" s="10"/>
      <c r="J1767" s="8"/>
      <c r="K1767" s="29"/>
      <c r="L1767" s="29"/>
      <c r="M1767" s="29"/>
      <c r="N1767" s="29"/>
      <c r="O1767" s="25">
        <f t="shared" si="180"/>
        <v>0</v>
      </c>
      <c r="P1767" s="25">
        <f t="shared" si="181"/>
        <v>0</v>
      </c>
      <c r="Q1767" s="25">
        <f t="shared" si="182"/>
        <v>0</v>
      </c>
      <c r="R1767" s="33">
        <f t="shared" si="183"/>
        <v>0</v>
      </c>
      <c r="S1767" s="27">
        <f t="shared" si="205"/>
        <v>9.119999999999834</v>
      </c>
      <c r="T1767" s="27">
        <f t="shared" si="205"/>
        <v>-130.71000000000004</v>
      </c>
      <c r="U1767" s="27">
        <f t="shared" si="205"/>
        <v>-54.884999999999991</v>
      </c>
      <c r="V1767" s="27">
        <f t="shared" si="205"/>
        <v>41.708999999999946</v>
      </c>
    </row>
    <row r="1768" spans="1:22" s="4" customFormat="1" ht="15" customHeight="1" x14ac:dyDescent="0.25">
      <c r="A1768" s="1"/>
      <c r="B1768" s="16"/>
      <c r="C1768" s="8"/>
      <c r="D1768" s="8"/>
      <c r="E1768" s="9"/>
      <c r="F1768" s="8"/>
      <c r="G1768" s="8"/>
      <c r="H1768" s="39"/>
      <c r="I1768" s="10"/>
      <c r="J1768" s="8"/>
      <c r="K1768" s="29"/>
      <c r="L1768" s="29"/>
      <c r="M1768" s="29"/>
      <c r="N1768" s="29"/>
      <c r="O1768" s="25">
        <f t="shared" si="180"/>
        <v>0</v>
      </c>
      <c r="P1768" s="25">
        <f t="shared" si="181"/>
        <v>0</v>
      </c>
      <c r="Q1768" s="25">
        <f t="shared" si="182"/>
        <v>0</v>
      </c>
      <c r="R1768" s="33">
        <f t="shared" si="183"/>
        <v>0</v>
      </c>
      <c r="S1768" s="27">
        <f t="shared" si="205"/>
        <v>9.119999999999834</v>
      </c>
      <c r="T1768" s="27">
        <f t="shared" si="205"/>
        <v>-130.71000000000004</v>
      </c>
      <c r="U1768" s="27">
        <f t="shared" si="205"/>
        <v>-54.884999999999991</v>
      </c>
      <c r="V1768" s="27">
        <f t="shared" si="205"/>
        <v>41.708999999999946</v>
      </c>
    </row>
    <row r="1769" spans="1:22" s="4" customFormat="1" ht="15" customHeight="1" x14ac:dyDescent="0.25">
      <c r="A1769" s="1"/>
      <c r="B1769" s="16"/>
      <c r="C1769" s="8"/>
      <c r="D1769" s="8"/>
      <c r="E1769" s="9"/>
      <c r="F1769" s="8"/>
      <c r="G1769" s="8"/>
      <c r="H1769" s="39"/>
      <c r="I1769" s="10"/>
      <c r="J1769" s="8"/>
      <c r="K1769" s="29"/>
      <c r="L1769" s="29"/>
      <c r="M1769" s="29"/>
      <c r="N1769" s="29"/>
      <c r="O1769" s="25">
        <f t="shared" si="180"/>
        <v>0</v>
      </c>
      <c r="P1769" s="25">
        <f t="shared" si="181"/>
        <v>0</v>
      </c>
      <c r="Q1769" s="25">
        <f t="shared" si="182"/>
        <v>0</v>
      </c>
      <c r="R1769" s="33">
        <f t="shared" si="183"/>
        <v>0</v>
      </c>
      <c r="S1769" s="27">
        <f t="shared" ref="S1769:V1784" si="206">O1769+S1768</f>
        <v>9.119999999999834</v>
      </c>
      <c r="T1769" s="27">
        <f t="shared" si="206"/>
        <v>-130.71000000000004</v>
      </c>
      <c r="U1769" s="27">
        <f t="shared" si="206"/>
        <v>-54.884999999999991</v>
      </c>
      <c r="V1769" s="27">
        <f t="shared" si="206"/>
        <v>41.708999999999946</v>
      </c>
    </row>
    <row r="1770" spans="1:22" s="4" customFormat="1" ht="15" customHeight="1" x14ac:dyDescent="0.25">
      <c r="A1770" s="1"/>
      <c r="B1770" s="16"/>
      <c r="C1770" s="8"/>
      <c r="D1770" s="8"/>
      <c r="E1770" s="9"/>
      <c r="F1770" s="8"/>
      <c r="G1770" s="8"/>
      <c r="H1770" s="39"/>
      <c r="I1770" s="10"/>
      <c r="J1770" s="8"/>
      <c r="K1770" s="29"/>
      <c r="L1770" s="29"/>
      <c r="M1770" s="29"/>
      <c r="N1770" s="29"/>
      <c r="O1770" s="25">
        <f t="shared" si="180"/>
        <v>0</v>
      </c>
      <c r="P1770" s="25">
        <f t="shared" si="181"/>
        <v>0</v>
      </c>
      <c r="Q1770" s="25">
        <f t="shared" si="182"/>
        <v>0</v>
      </c>
      <c r="R1770" s="33">
        <f t="shared" si="183"/>
        <v>0</v>
      </c>
      <c r="S1770" s="27">
        <f t="shared" si="206"/>
        <v>9.119999999999834</v>
      </c>
      <c r="T1770" s="27">
        <f t="shared" si="206"/>
        <v>-130.71000000000004</v>
      </c>
      <c r="U1770" s="27">
        <f t="shared" si="206"/>
        <v>-54.884999999999991</v>
      </c>
      <c r="V1770" s="27">
        <f t="shared" si="206"/>
        <v>41.708999999999946</v>
      </c>
    </row>
    <row r="1771" spans="1:22" s="4" customFormat="1" ht="15" customHeight="1" x14ac:dyDescent="0.25">
      <c r="A1771" s="1"/>
      <c r="B1771" s="16"/>
      <c r="C1771" s="8"/>
      <c r="D1771" s="8"/>
      <c r="E1771" s="9"/>
      <c r="F1771" s="8"/>
      <c r="G1771" s="8"/>
      <c r="H1771" s="39"/>
      <c r="I1771" s="10"/>
      <c r="J1771" s="8"/>
      <c r="K1771" s="29"/>
      <c r="L1771" s="29"/>
      <c r="M1771" s="29"/>
      <c r="N1771" s="29"/>
      <c r="O1771" s="25">
        <f t="shared" si="180"/>
        <v>0</v>
      </c>
      <c r="P1771" s="25">
        <f t="shared" si="181"/>
        <v>0</v>
      </c>
      <c r="Q1771" s="25">
        <f t="shared" si="182"/>
        <v>0</v>
      </c>
      <c r="R1771" s="33">
        <f t="shared" si="183"/>
        <v>0</v>
      </c>
      <c r="S1771" s="27">
        <f t="shared" si="206"/>
        <v>9.119999999999834</v>
      </c>
      <c r="T1771" s="27">
        <f t="shared" si="206"/>
        <v>-130.71000000000004</v>
      </c>
      <c r="U1771" s="27">
        <f t="shared" si="206"/>
        <v>-54.884999999999991</v>
      </c>
      <c r="V1771" s="27">
        <f t="shared" si="206"/>
        <v>41.708999999999946</v>
      </c>
    </row>
    <row r="1772" spans="1:22" s="4" customFormat="1" ht="15" customHeight="1" x14ac:dyDescent="0.25">
      <c r="A1772" s="1"/>
      <c r="B1772" s="16"/>
      <c r="C1772" s="8"/>
      <c r="D1772" s="8"/>
      <c r="E1772" s="9"/>
      <c r="F1772" s="8"/>
      <c r="G1772" s="8"/>
      <c r="H1772" s="39"/>
      <c r="I1772" s="10"/>
      <c r="J1772" s="8"/>
      <c r="K1772" s="29"/>
      <c r="L1772" s="29"/>
      <c r="M1772" s="29"/>
      <c r="N1772" s="29"/>
      <c r="O1772" s="25">
        <f t="shared" si="180"/>
        <v>0</v>
      </c>
      <c r="P1772" s="25">
        <f t="shared" si="181"/>
        <v>0</v>
      </c>
      <c r="Q1772" s="25">
        <f t="shared" si="182"/>
        <v>0</v>
      </c>
      <c r="R1772" s="33">
        <f t="shared" si="183"/>
        <v>0</v>
      </c>
      <c r="S1772" s="27">
        <f t="shared" si="206"/>
        <v>9.119999999999834</v>
      </c>
      <c r="T1772" s="27">
        <f t="shared" si="206"/>
        <v>-130.71000000000004</v>
      </c>
      <c r="U1772" s="27">
        <f t="shared" si="206"/>
        <v>-54.884999999999991</v>
      </c>
      <c r="V1772" s="27">
        <f t="shared" si="206"/>
        <v>41.708999999999946</v>
      </c>
    </row>
    <row r="1773" spans="1:22" s="4" customFormat="1" ht="15" customHeight="1" x14ac:dyDescent="0.25">
      <c r="A1773" s="1"/>
      <c r="B1773" s="16"/>
      <c r="C1773" s="8"/>
      <c r="D1773" s="8"/>
      <c r="E1773" s="9"/>
      <c r="F1773" s="8"/>
      <c r="G1773" s="8"/>
      <c r="H1773" s="39"/>
      <c r="I1773" s="10"/>
      <c r="J1773" s="8"/>
      <c r="K1773" s="29"/>
      <c r="L1773" s="29"/>
      <c r="M1773" s="29"/>
      <c r="N1773" s="29"/>
      <c r="O1773" s="25">
        <f t="shared" si="180"/>
        <v>0</v>
      </c>
      <c r="P1773" s="25">
        <f t="shared" si="181"/>
        <v>0</v>
      </c>
      <c r="Q1773" s="25">
        <f t="shared" si="182"/>
        <v>0</v>
      </c>
      <c r="R1773" s="33">
        <f t="shared" si="183"/>
        <v>0</v>
      </c>
      <c r="S1773" s="27">
        <f t="shared" si="206"/>
        <v>9.119999999999834</v>
      </c>
      <c r="T1773" s="27">
        <f t="shared" si="206"/>
        <v>-130.71000000000004</v>
      </c>
      <c r="U1773" s="27">
        <f t="shared" si="206"/>
        <v>-54.884999999999991</v>
      </c>
      <c r="V1773" s="27">
        <f t="shared" si="206"/>
        <v>41.708999999999946</v>
      </c>
    </row>
    <row r="1774" spans="1:22" s="4" customFormat="1" ht="15" customHeight="1" x14ac:dyDescent="0.25">
      <c r="A1774" s="1"/>
      <c r="B1774" s="16"/>
      <c r="C1774" s="8"/>
      <c r="D1774" s="8"/>
      <c r="E1774" s="9"/>
      <c r="F1774" s="8"/>
      <c r="G1774" s="8"/>
      <c r="H1774" s="39"/>
      <c r="I1774" s="10"/>
      <c r="J1774" s="8"/>
      <c r="K1774" s="29"/>
      <c r="L1774" s="29"/>
      <c r="M1774" s="29"/>
      <c r="N1774" s="29"/>
      <c r="O1774" s="25">
        <f t="shared" si="180"/>
        <v>0</v>
      </c>
      <c r="P1774" s="25">
        <f t="shared" si="181"/>
        <v>0</v>
      </c>
      <c r="Q1774" s="25">
        <f t="shared" si="182"/>
        <v>0</v>
      </c>
      <c r="R1774" s="33">
        <f t="shared" si="183"/>
        <v>0</v>
      </c>
      <c r="S1774" s="27">
        <f t="shared" si="206"/>
        <v>9.119999999999834</v>
      </c>
      <c r="T1774" s="27">
        <f t="shared" si="206"/>
        <v>-130.71000000000004</v>
      </c>
      <c r="U1774" s="27">
        <f t="shared" si="206"/>
        <v>-54.884999999999991</v>
      </c>
      <c r="V1774" s="27">
        <f t="shared" si="206"/>
        <v>41.708999999999946</v>
      </c>
    </row>
    <row r="1775" spans="1:22" s="4" customFormat="1" ht="15" customHeight="1" x14ac:dyDescent="0.25">
      <c r="A1775" s="1"/>
      <c r="B1775" s="16"/>
      <c r="C1775" s="8"/>
      <c r="D1775" s="8"/>
      <c r="E1775" s="9"/>
      <c r="F1775" s="8"/>
      <c r="G1775" s="8"/>
      <c r="H1775" s="39"/>
      <c r="I1775" s="10"/>
      <c r="J1775" s="8"/>
      <c r="K1775" s="29"/>
      <c r="L1775" s="29"/>
      <c r="M1775" s="29"/>
      <c r="N1775" s="29"/>
      <c r="O1775" s="25">
        <f t="shared" si="180"/>
        <v>0</v>
      </c>
      <c r="P1775" s="25">
        <f t="shared" si="181"/>
        <v>0</v>
      </c>
      <c r="Q1775" s="25">
        <f t="shared" si="182"/>
        <v>0</v>
      </c>
      <c r="R1775" s="33">
        <f t="shared" si="183"/>
        <v>0</v>
      </c>
      <c r="S1775" s="27">
        <f t="shared" si="206"/>
        <v>9.119999999999834</v>
      </c>
      <c r="T1775" s="27">
        <f t="shared" si="206"/>
        <v>-130.71000000000004</v>
      </c>
      <c r="U1775" s="27">
        <f t="shared" si="206"/>
        <v>-54.884999999999991</v>
      </c>
      <c r="V1775" s="27">
        <f t="shared" si="206"/>
        <v>41.708999999999946</v>
      </c>
    </row>
    <row r="1776" spans="1:22" s="4" customFormat="1" ht="15" customHeight="1" x14ac:dyDescent="0.25">
      <c r="A1776" s="1"/>
      <c r="B1776" s="16"/>
      <c r="C1776" s="8"/>
      <c r="D1776" s="8"/>
      <c r="E1776" s="9"/>
      <c r="F1776" s="8"/>
      <c r="G1776" s="8"/>
      <c r="H1776" s="39"/>
      <c r="I1776" s="10"/>
      <c r="J1776" s="8"/>
      <c r="K1776" s="29"/>
      <c r="L1776" s="29"/>
      <c r="M1776" s="29"/>
      <c r="N1776" s="29"/>
      <c r="O1776" s="25">
        <f t="shared" si="180"/>
        <v>0</v>
      </c>
      <c r="P1776" s="25">
        <f t="shared" si="181"/>
        <v>0</v>
      </c>
      <c r="Q1776" s="25">
        <f t="shared" si="182"/>
        <v>0</v>
      </c>
      <c r="R1776" s="33">
        <f t="shared" si="183"/>
        <v>0</v>
      </c>
      <c r="S1776" s="27">
        <f t="shared" si="206"/>
        <v>9.119999999999834</v>
      </c>
      <c r="T1776" s="27">
        <f t="shared" si="206"/>
        <v>-130.71000000000004</v>
      </c>
      <c r="U1776" s="27">
        <f t="shared" si="206"/>
        <v>-54.884999999999991</v>
      </c>
      <c r="V1776" s="27">
        <f t="shared" si="206"/>
        <v>41.708999999999946</v>
      </c>
    </row>
    <row r="1777" spans="1:22" s="4" customFormat="1" ht="15" customHeight="1" x14ac:dyDescent="0.25">
      <c r="A1777" s="1"/>
      <c r="B1777" s="16"/>
      <c r="C1777" s="8"/>
      <c r="D1777" s="8"/>
      <c r="E1777" s="9"/>
      <c r="F1777" s="8"/>
      <c r="G1777" s="8"/>
      <c r="H1777" s="39"/>
      <c r="I1777" s="10"/>
      <c r="J1777" s="8"/>
      <c r="K1777" s="29"/>
      <c r="L1777" s="29"/>
      <c r="M1777" s="29"/>
      <c r="N1777" s="29"/>
      <c r="O1777" s="25">
        <f t="shared" si="180"/>
        <v>0</v>
      </c>
      <c r="P1777" s="25">
        <f t="shared" si="181"/>
        <v>0</v>
      </c>
      <c r="Q1777" s="25">
        <f t="shared" si="182"/>
        <v>0</v>
      </c>
      <c r="R1777" s="33">
        <f t="shared" si="183"/>
        <v>0</v>
      </c>
      <c r="S1777" s="27">
        <f t="shared" si="206"/>
        <v>9.119999999999834</v>
      </c>
      <c r="T1777" s="27">
        <f t="shared" si="206"/>
        <v>-130.71000000000004</v>
      </c>
      <c r="U1777" s="27">
        <f t="shared" si="206"/>
        <v>-54.884999999999991</v>
      </c>
      <c r="V1777" s="27">
        <f t="shared" si="206"/>
        <v>41.708999999999946</v>
      </c>
    </row>
    <row r="1778" spans="1:22" s="4" customFormat="1" ht="15" customHeight="1" x14ac:dyDescent="0.25">
      <c r="A1778" s="1"/>
      <c r="B1778" s="16"/>
      <c r="C1778" s="8"/>
      <c r="D1778" s="8"/>
      <c r="E1778" s="9"/>
      <c r="F1778" s="8"/>
      <c r="G1778" s="8"/>
      <c r="H1778" s="39"/>
      <c r="I1778" s="10"/>
      <c r="J1778" s="8"/>
      <c r="K1778" s="29"/>
      <c r="L1778" s="29"/>
      <c r="M1778" s="29"/>
      <c r="N1778" s="29"/>
      <c r="O1778" s="25">
        <f t="shared" si="180"/>
        <v>0</v>
      </c>
      <c r="P1778" s="25">
        <f t="shared" si="181"/>
        <v>0</v>
      </c>
      <c r="Q1778" s="25">
        <f t="shared" si="182"/>
        <v>0</v>
      </c>
      <c r="R1778" s="33">
        <f t="shared" si="183"/>
        <v>0</v>
      </c>
      <c r="S1778" s="27">
        <f t="shared" si="206"/>
        <v>9.119999999999834</v>
      </c>
      <c r="T1778" s="27">
        <f t="shared" si="206"/>
        <v>-130.71000000000004</v>
      </c>
      <c r="U1778" s="27">
        <f t="shared" si="206"/>
        <v>-54.884999999999991</v>
      </c>
      <c r="V1778" s="27">
        <f t="shared" si="206"/>
        <v>41.708999999999946</v>
      </c>
    </row>
    <row r="1779" spans="1:22" s="4" customFormat="1" ht="15" customHeight="1" x14ac:dyDescent="0.25">
      <c r="A1779" s="1"/>
      <c r="B1779" s="16"/>
      <c r="C1779" s="8"/>
      <c r="D1779" s="8"/>
      <c r="E1779" s="9"/>
      <c r="F1779" s="8"/>
      <c r="G1779" s="8"/>
      <c r="H1779" s="39"/>
      <c r="I1779" s="10"/>
      <c r="J1779" s="8"/>
      <c r="K1779" s="29"/>
      <c r="L1779" s="29"/>
      <c r="M1779" s="29"/>
      <c r="N1779" s="29"/>
      <c r="O1779" s="25">
        <f t="shared" si="180"/>
        <v>0</v>
      </c>
      <c r="P1779" s="25">
        <f t="shared" si="181"/>
        <v>0</v>
      </c>
      <c r="Q1779" s="25">
        <f t="shared" si="182"/>
        <v>0</v>
      </c>
      <c r="R1779" s="33">
        <f t="shared" si="183"/>
        <v>0</v>
      </c>
      <c r="S1779" s="27">
        <f t="shared" si="206"/>
        <v>9.119999999999834</v>
      </c>
      <c r="T1779" s="27">
        <f t="shared" si="206"/>
        <v>-130.71000000000004</v>
      </c>
      <c r="U1779" s="27">
        <f t="shared" si="206"/>
        <v>-54.884999999999991</v>
      </c>
      <c r="V1779" s="27">
        <f t="shared" si="206"/>
        <v>41.708999999999946</v>
      </c>
    </row>
    <row r="1780" spans="1:22" s="4" customFormat="1" ht="15" customHeight="1" x14ac:dyDescent="0.25">
      <c r="A1780" s="1"/>
      <c r="B1780" s="16"/>
      <c r="C1780" s="8"/>
      <c r="D1780" s="8"/>
      <c r="E1780" s="9"/>
      <c r="F1780" s="8"/>
      <c r="G1780" s="8"/>
      <c r="H1780" s="39"/>
      <c r="I1780" s="10"/>
      <c r="J1780" s="8"/>
      <c r="K1780" s="29"/>
      <c r="L1780" s="29"/>
      <c r="M1780" s="29"/>
      <c r="N1780" s="29"/>
      <c r="O1780" s="25">
        <f t="shared" si="180"/>
        <v>0</v>
      </c>
      <c r="P1780" s="25">
        <f t="shared" si="181"/>
        <v>0</v>
      </c>
      <c r="Q1780" s="25">
        <f t="shared" si="182"/>
        <v>0</v>
      </c>
      <c r="R1780" s="33">
        <f t="shared" si="183"/>
        <v>0</v>
      </c>
      <c r="S1780" s="27">
        <f t="shared" si="206"/>
        <v>9.119999999999834</v>
      </c>
      <c r="T1780" s="27">
        <f t="shared" si="206"/>
        <v>-130.71000000000004</v>
      </c>
      <c r="U1780" s="27">
        <f t="shared" si="206"/>
        <v>-54.884999999999991</v>
      </c>
      <c r="V1780" s="27">
        <f t="shared" si="206"/>
        <v>41.708999999999946</v>
      </c>
    </row>
    <row r="1781" spans="1:22" s="4" customFormat="1" ht="15" customHeight="1" x14ac:dyDescent="0.25">
      <c r="A1781" s="1"/>
      <c r="B1781" s="16"/>
      <c r="C1781" s="8"/>
      <c r="D1781" s="8"/>
      <c r="E1781" s="9"/>
      <c r="F1781" s="8"/>
      <c r="G1781" s="8"/>
      <c r="H1781" s="39"/>
      <c r="I1781" s="10"/>
      <c r="J1781" s="8"/>
      <c r="K1781" s="29"/>
      <c r="L1781" s="29"/>
      <c r="M1781" s="29"/>
      <c r="N1781" s="29"/>
      <c r="O1781" s="25">
        <f t="shared" si="180"/>
        <v>0</v>
      </c>
      <c r="P1781" s="25">
        <f t="shared" si="181"/>
        <v>0</v>
      </c>
      <c r="Q1781" s="25">
        <f t="shared" si="182"/>
        <v>0</v>
      </c>
      <c r="R1781" s="33">
        <f t="shared" si="183"/>
        <v>0</v>
      </c>
      <c r="S1781" s="27">
        <f t="shared" si="206"/>
        <v>9.119999999999834</v>
      </c>
      <c r="T1781" s="27">
        <f t="shared" si="206"/>
        <v>-130.71000000000004</v>
      </c>
      <c r="U1781" s="27">
        <f t="shared" si="206"/>
        <v>-54.884999999999991</v>
      </c>
      <c r="V1781" s="27">
        <f t="shared" si="206"/>
        <v>41.708999999999946</v>
      </c>
    </row>
    <row r="1782" spans="1:22" s="4" customFormat="1" ht="15" customHeight="1" x14ac:dyDescent="0.25">
      <c r="A1782" s="1"/>
      <c r="B1782" s="16"/>
      <c r="C1782" s="8"/>
      <c r="D1782" s="8"/>
      <c r="E1782" s="9"/>
      <c r="F1782" s="8"/>
      <c r="G1782" s="8"/>
      <c r="H1782" s="39"/>
      <c r="I1782" s="10"/>
      <c r="J1782" s="8"/>
      <c r="K1782" s="29"/>
      <c r="L1782" s="29"/>
      <c r="M1782" s="29"/>
      <c r="N1782" s="29"/>
      <c r="O1782" s="25">
        <f t="shared" si="180"/>
        <v>0</v>
      </c>
      <c r="P1782" s="25">
        <f t="shared" si="181"/>
        <v>0</v>
      </c>
      <c r="Q1782" s="25">
        <f t="shared" si="182"/>
        <v>0</v>
      </c>
      <c r="R1782" s="33">
        <f t="shared" si="183"/>
        <v>0</v>
      </c>
      <c r="S1782" s="27">
        <f t="shared" si="206"/>
        <v>9.119999999999834</v>
      </c>
      <c r="T1782" s="27">
        <f t="shared" si="206"/>
        <v>-130.71000000000004</v>
      </c>
      <c r="U1782" s="27">
        <f t="shared" si="206"/>
        <v>-54.884999999999991</v>
      </c>
      <c r="V1782" s="27">
        <f t="shared" si="206"/>
        <v>41.708999999999946</v>
      </c>
    </row>
    <row r="1783" spans="1:22" s="4" customFormat="1" ht="15" customHeight="1" x14ac:dyDescent="0.25">
      <c r="A1783" s="1"/>
      <c r="B1783" s="16"/>
      <c r="C1783" s="8"/>
      <c r="D1783" s="8"/>
      <c r="E1783" s="9"/>
      <c r="F1783" s="8"/>
      <c r="G1783" s="8"/>
      <c r="H1783" s="39"/>
      <c r="I1783" s="10"/>
      <c r="J1783" s="8"/>
      <c r="K1783" s="29"/>
      <c r="L1783" s="29"/>
      <c r="M1783" s="29"/>
      <c r="N1783" s="29"/>
      <c r="O1783" s="25">
        <f t="shared" si="180"/>
        <v>0</v>
      </c>
      <c r="P1783" s="25">
        <f t="shared" si="181"/>
        <v>0</v>
      </c>
      <c r="Q1783" s="25">
        <f t="shared" si="182"/>
        <v>0</v>
      </c>
      <c r="R1783" s="33">
        <f t="shared" si="183"/>
        <v>0</v>
      </c>
      <c r="S1783" s="27">
        <f t="shared" si="206"/>
        <v>9.119999999999834</v>
      </c>
      <c r="T1783" s="27">
        <f t="shared" si="206"/>
        <v>-130.71000000000004</v>
      </c>
      <c r="U1783" s="27">
        <f t="shared" si="206"/>
        <v>-54.884999999999991</v>
      </c>
      <c r="V1783" s="27">
        <f t="shared" si="206"/>
        <v>41.708999999999946</v>
      </c>
    </row>
    <row r="1784" spans="1:22" s="4" customFormat="1" ht="15" customHeight="1" x14ac:dyDescent="0.25">
      <c r="A1784" s="1"/>
      <c r="B1784" s="16"/>
      <c r="C1784" s="8"/>
      <c r="D1784" s="8"/>
      <c r="E1784" s="9"/>
      <c r="F1784" s="8"/>
      <c r="G1784" s="8"/>
      <c r="H1784" s="39"/>
      <c r="I1784" s="10"/>
      <c r="J1784" s="8"/>
      <c r="K1784" s="29"/>
      <c r="L1784" s="29"/>
      <c r="M1784" s="29"/>
      <c r="N1784" s="29"/>
      <c r="O1784" s="25">
        <f t="shared" si="180"/>
        <v>0</v>
      </c>
      <c r="P1784" s="25">
        <f t="shared" si="181"/>
        <v>0</v>
      </c>
      <c r="Q1784" s="25">
        <f t="shared" si="182"/>
        <v>0</v>
      </c>
      <c r="R1784" s="33">
        <f t="shared" si="183"/>
        <v>0</v>
      </c>
      <c r="S1784" s="27">
        <f t="shared" si="206"/>
        <v>9.119999999999834</v>
      </c>
      <c r="T1784" s="27">
        <f t="shared" si="206"/>
        <v>-130.71000000000004</v>
      </c>
      <c r="U1784" s="27">
        <f t="shared" si="206"/>
        <v>-54.884999999999991</v>
      </c>
      <c r="V1784" s="27">
        <f t="shared" si="206"/>
        <v>41.708999999999946</v>
      </c>
    </row>
    <row r="1785" spans="1:22" s="4" customFormat="1" ht="15" customHeight="1" x14ac:dyDescent="0.25">
      <c r="A1785" s="1"/>
      <c r="B1785" s="16"/>
      <c r="C1785" s="8"/>
      <c r="D1785" s="8"/>
      <c r="E1785" s="9"/>
      <c r="F1785" s="8"/>
      <c r="G1785" s="8"/>
      <c r="H1785" s="39"/>
      <c r="I1785" s="10"/>
      <c r="J1785" s="8"/>
      <c r="K1785" s="29"/>
      <c r="L1785" s="29"/>
      <c r="M1785" s="29"/>
      <c r="N1785" s="29"/>
      <c r="O1785" s="25">
        <f t="shared" si="180"/>
        <v>0</v>
      </c>
      <c r="P1785" s="25">
        <f t="shared" si="181"/>
        <v>0</v>
      </c>
      <c r="Q1785" s="25">
        <f t="shared" si="182"/>
        <v>0</v>
      </c>
      <c r="R1785" s="33">
        <f t="shared" si="183"/>
        <v>0</v>
      </c>
      <c r="S1785" s="27">
        <f t="shared" ref="S1785:V1800" si="207">O1785+S1784</f>
        <v>9.119999999999834</v>
      </c>
      <c r="T1785" s="27">
        <f t="shared" si="207"/>
        <v>-130.71000000000004</v>
      </c>
      <c r="U1785" s="27">
        <f t="shared" si="207"/>
        <v>-54.884999999999991</v>
      </c>
      <c r="V1785" s="27">
        <f t="shared" si="207"/>
        <v>41.708999999999946</v>
      </c>
    </row>
    <row r="1786" spans="1:22" s="4" customFormat="1" ht="15" customHeight="1" x14ac:dyDescent="0.25">
      <c r="A1786" s="1"/>
      <c r="B1786" s="16"/>
      <c r="C1786" s="8"/>
      <c r="D1786" s="8"/>
      <c r="E1786" s="9"/>
      <c r="F1786" s="8"/>
      <c r="G1786" s="8"/>
      <c r="H1786" s="39"/>
      <c r="I1786" s="10"/>
      <c r="J1786" s="8"/>
      <c r="K1786" s="29"/>
      <c r="L1786" s="29"/>
      <c r="M1786" s="29"/>
      <c r="N1786" s="29"/>
      <c r="O1786" s="25">
        <f t="shared" si="180"/>
        <v>0</v>
      </c>
      <c r="P1786" s="25">
        <f t="shared" si="181"/>
        <v>0</v>
      </c>
      <c r="Q1786" s="25">
        <f t="shared" si="182"/>
        <v>0</v>
      </c>
      <c r="R1786" s="33">
        <f t="shared" si="183"/>
        <v>0</v>
      </c>
      <c r="S1786" s="27">
        <f t="shared" si="207"/>
        <v>9.119999999999834</v>
      </c>
      <c r="T1786" s="27">
        <f t="shared" si="207"/>
        <v>-130.71000000000004</v>
      </c>
      <c r="U1786" s="27">
        <f t="shared" si="207"/>
        <v>-54.884999999999991</v>
      </c>
      <c r="V1786" s="27">
        <f t="shared" si="207"/>
        <v>41.708999999999946</v>
      </c>
    </row>
    <row r="1787" spans="1:22" s="4" customFormat="1" ht="15" customHeight="1" x14ac:dyDescent="0.25">
      <c r="A1787" s="1"/>
      <c r="B1787" s="16"/>
      <c r="C1787" s="8"/>
      <c r="D1787" s="8"/>
      <c r="E1787" s="9"/>
      <c r="F1787" s="8"/>
      <c r="G1787" s="8"/>
      <c r="H1787" s="39"/>
      <c r="I1787" s="10"/>
      <c r="J1787" s="8"/>
      <c r="K1787" s="29"/>
      <c r="L1787" s="29"/>
      <c r="M1787" s="29"/>
      <c r="N1787" s="29"/>
      <c r="O1787" s="25">
        <f t="shared" si="180"/>
        <v>0</v>
      </c>
      <c r="P1787" s="25">
        <f t="shared" si="181"/>
        <v>0</v>
      </c>
      <c r="Q1787" s="25">
        <f t="shared" si="182"/>
        <v>0</v>
      </c>
      <c r="R1787" s="33">
        <f t="shared" si="183"/>
        <v>0</v>
      </c>
      <c r="S1787" s="27">
        <f t="shared" si="207"/>
        <v>9.119999999999834</v>
      </c>
      <c r="T1787" s="27">
        <f t="shared" si="207"/>
        <v>-130.71000000000004</v>
      </c>
      <c r="U1787" s="27">
        <f t="shared" si="207"/>
        <v>-54.884999999999991</v>
      </c>
      <c r="V1787" s="27">
        <f t="shared" si="207"/>
        <v>41.708999999999946</v>
      </c>
    </row>
    <row r="1788" spans="1:22" s="4" customFormat="1" ht="15" customHeight="1" x14ac:dyDescent="0.25">
      <c r="A1788" s="1"/>
      <c r="B1788" s="16"/>
      <c r="C1788" s="8"/>
      <c r="D1788" s="8"/>
      <c r="E1788" s="9"/>
      <c r="F1788" s="8"/>
      <c r="G1788" s="8"/>
      <c r="H1788" s="39"/>
      <c r="I1788" s="10"/>
      <c r="J1788" s="8"/>
      <c r="K1788" s="29"/>
      <c r="L1788" s="29"/>
      <c r="M1788" s="29"/>
      <c r="N1788" s="29"/>
      <c r="O1788" s="25">
        <f t="shared" si="180"/>
        <v>0</v>
      </c>
      <c r="P1788" s="25">
        <f t="shared" si="181"/>
        <v>0</v>
      </c>
      <c r="Q1788" s="25">
        <f t="shared" si="182"/>
        <v>0</v>
      </c>
      <c r="R1788" s="33">
        <f t="shared" si="183"/>
        <v>0</v>
      </c>
      <c r="S1788" s="27">
        <f t="shared" si="207"/>
        <v>9.119999999999834</v>
      </c>
      <c r="T1788" s="27">
        <f t="shared" si="207"/>
        <v>-130.71000000000004</v>
      </c>
      <c r="U1788" s="27">
        <f t="shared" si="207"/>
        <v>-54.884999999999991</v>
      </c>
      <c r="V1788" s="27">
        <f t="shared" si="207"/>
        <v>41.708999999999946</v>
      </c>
    </row>
    <row r="1789" spans="1:22" s="4" customFormat="1" ht="15" customHeight="1" x14ac:dyDescent="0.25">
      <c r="A1789" s="1"/>
      <c r="B1789" s="16"/>
      <c r="C1789" s="8"/>
      <c r="D1789" s="8"/>
      <c r="E1789" s="9"/>
      <c r="F1789" s="8"/>
      <c r="G1789" s="8"/>
      <c r="H1789" s="39"/>
      <c r="I1789" s="10"/>
      <c r="J1789" s="8"/>
      <c r="K1789" s="29"/>
      <c r="L1789" s="29"/>
      <c r="M1789" s="29"/>
      <c r="N1789" s="29"/>
      <c r="O1789" s="25">
        <f t="shared" si="180"/>
        <v>0</v>
      </c>
      <c r="P1789" s="25">
        <f t="shared" si="181"/>
        <v>0</v>
      </c>
      <c r="Q1789" s="25">
        <f t="shared" si="182"/>
        <v>0</v>
      </c>
      <c r="R1789" s="33">
        <f t="shared" si="183"/>
        <v>0</v>
      </c>
      <c r="S1789" s="27">
        <f t="shared" si="207"/>
        <v>9.119999999999834</v>
      </c>
      <c r="T1789" s="27">
        <f t="shared" si="207"/>
        <v>-130.71000000000004</v>
      </c>
      <c r="U1789" s="27">
        <f t="shared" si="207"/>
        <v>-54.884999999999991</v>
      </c>
      <c r="V1789" s="27">
        <f t="shared" si="207"/>
        <v>41.708999999999946</v>
      </c>
    </row>
    <row r="1790" spans="1:22" s="4" customFormat="1" ht="15" customHeight="1" x14ac:dyDescent="0.25">
      <c r="A1790" s="1"/>
      <c r="B1790" s="16"/>
      <c r="C1790" s="8"/>
      <c r="D1790" s="8"/>
      <c r="E1790" s="9"/>
      <c r="F1790" s="8"/>
      <c r="G1790" s="8"/>
      <c r="H1790" s="39"/>
      <c r="I1790" s="10"/>
      <c r="J1790" s="8"/>
      <c r="K1790" s="29"/>
      <c r="L1790" s="29"/>
      <c r="M1790" s="29"/>
      <c r="N1790" s="29"/>
      <c r="O1790" s="25">
        <f t="shared" si="180"/>
        <v>0</v>
      </c>
      <c r="P1790" s="25">
        <f t="shared" si="181"/>
        <v>0</v>
      </c>
      <c r="Q1790" s="25">
        <f t="shared" si="182"/>
        <v>0</v>
      </c>
      <c r="R1790" s="33">
        <f t="shared" si="183"/>
        <v>0</v>
      </c>
      <c r="S1790" s="27">
        <f t="shared" si="207"/>
        <v>9.119999999999834</v>
      </c>
      <c r="T1790" s="27">
        <f t="shared" si="207"/>
        <v>-130.71000000000004</v>
      </c>
      <c r="U1790" s="27">
        <f t="shared" si="207"/>
        <v>-54.884999999999991</v>
      </c>
      <c r="V1790" s="27">
        <f t="shared" si="207"/>
        <v>41.708999999999946</v>
      </c>
    </row>
    <row r="1791" spans="1:22" s="4" customFormat="1" ht="15" customHeight="1" x14ac:dyDescent="0.25">
      <c r="A1791" s="1"/>
      <c r="B1791" s="16"/>
      <c r="C1791" s="8"/>
      <c r="D1791" s="8"/>
      <c r="E1791" s="9"/>
      <c r="F1791" s="8"/>
      <c r="G1791" s="8"/>
      <c r="H1791" s="39"/>
      <c r="I1791" s="10"/>
      <c r="J1791" s="8"/>
      <c r="K1791" s="29"/>
      <c r="L1791" s="29"/>
      <c r="M1791" s="29"/>
      <c r="N1791" s="29"/>
      <c r="O1791" s="25">
        <f t="shared" si="180"/>
        <v>0</v>
      </c>
      <c r="P1791" s="25">
        <f t="shared" si="181"/>
        <v>0</v>
      </c>
      <c r="Q1791" s="25">
        <f t="shared" si="182"/>
        <v>0</v>
      </c>
      <c r="R1791" s="33">
        <f t="shared" si="183"/>
        <v>0</v>
      </c>
      <c r="S1791" s="27">
        <f t="shared" si="207"/>
        <v>9.119999999999834</v>
      </c>
      <c r="T1791" s="27">
        <f t="shared" si="207"/>
        <v>-130.71000000000004</v>
      </c>
      <c r="U1791" s="27">
        <f t="shared" si="207"/>
        <v>-54.884999999999991</v>
      </c>
      <c r="V1791" s="27">
        <f t="shared" si="207"/>
        <v>41.708999999999946</v>
      </c>
    </row>
    <row r="1792" spans="1:22" s="4" customFormat="1" ht="15" customHeight="1" x14ac:dyDescent="0.25">
      <c r="A1792" s="1"/>
      <c r="B1792" s="16"/>
      <c r="C1792" s="8"/>
      <c r="D1792" s="8"/>
      <c r="E1792" s="9"/>
      <c r="F1792" s="8"/>
      <c r="G1792" s="8"/>
      <c r="H1792" s="39"/>
      <c r="I1792" s="10"/>
      <c r="J1792" s="8"/>
      <c r="K1792" s="29"/>
      <c r="L1792" s="29"/>
      <c r="M1792" s="29"/>
      <c r="N1792" s="29"/>
      <c r="O1792" s="25">
        <f t="shared" si="180"/>
        <v>0</v>
      </c>
      <c r="P1792" s="25">
        <f t="shared" si="181"/>
        <v>0</v>
      </c>
      <c r="Q1792" s="25">
        <f t="shared" si="182"/>
        <v>0</v>
      </c>
      <c r="R1792" s="33">
        <f t="shared" si="183"/>
        <v>0</v>
      </c>
      <c r="S1792" s="27">
        <f t="shared" si="207"/>
        <v>9.119999999999834</v>
      </c>
      <c r="T1792" s="27">
        <f t="shared" si="207"/>
        <v>-130.71000000000004</v>
      </c>
      <c r="U1792" s="27">
        <f t="shared" si="207"/>
        <v>-54.884999999999991</v>
      </c>
      <c r="V1792" s="27">
        <f t="shared" si="207"/>
        <v>41.708999999999946</v>
      </c>
    </row>
    <row r="1793" spans="1:22" s="4" customFormat="1" ht="15" customHeight="1" x14ac:dyDescent="0.25">
      <c r="A1793" s="1"/>
      <c r="B1793" s="16"/>
      <c r="C1793" s="8"/>
      <c r="D1793" s="8"/>
      <c r="E1793" s="9"/>
      <c r="F1793" s="8"/>
      <c r="G1793" s="8"/>
      <c r="H1793" s="39"/>
      <c r="I1793" s="10"/>
      <c r="J1793" s="8"/>
      <c r="K1793" s="29"/>
      <c r="L1793" s="29"/>
      <c r="M1793" s="29"/>
      <c r="N1793" s="29"/>
      <c r="O1793" s="25">
        <f t="shared" si="180"/>
        <v>0</v>
      </c>
      <c r="P1793" s="25">
        <f t="shared" si="181"/>
        <v>0</v>
      </c>
      <c r="Q1793" s="25">
        <f t="shared" si="182"/>
        <v>0</v>
      </c>
      <c r="R1793" s="33">
        <f t="shared" si="183"/>
        <v>0</v>
      </c>
      <c r="S1793" s="27">
        <f t="shared" si="207"/>
        <v>9.119999999999834</v>
      </c>
      <c r="T1793" s="27">
        <f t="shared" si="207"/>
        <v>-130.71000000000004</v>
      </c>
      <c r="U1793" s="27">
        <f t="shared" si="207"/>
        <v>-54.884999999999991</v>
      </c>
      <c r="V1793" s="27">
        <f t="shared" si="207"/>
        <v>41.708999999999946</v>
      </c>
    </row>
    <row r="1794" spans="1:22" s="4" customFormat="1" ht="15" customHeight="1" x14ac:dyDescent="0.25">
      <c r="A1794" s="1"/>
      <c r="B1794" s="16"/>
      <c r="C1794" s="8"/>
      <c r="D1794" s="8"/>
      <c r="E1794" s="9"/>
      <c r="F1794" s="8"/>
      <c r="G1794" s="8"/>
      <c r="H1794" s="39"/>
      <c r="I1794" s="10"/>
      <c r="J1794" s="8"/>
      <c r="K1794" s="29"/>
      <c r="L1794" s="29"/>
      <c r="M1794" s="29"/>
      <c r="N1794" s="29"/>
      <c r="O1794" s="25">
        <f t="shared" si="180"/>
        <v>0</v>
      </c>
      <c r="P1794" s="25">
        <f t="shared" si="181"/>
        <v>0</v>
      </c>
      <c r="Q1794" s="25">
        <f t="shared" si="182"/>
        <v>0</v>
      </c>
      <c r="R1794" s="33">
        <f t="shared" si="183"/>
        <v>0</v>
      </c>
      <c r="S1794" s="27">
        <f t="shared" si="207"/>
        <v>9.119999999999834</v>
      </c>
      <c r="T1794" s="27">
        <f t="shared" si="207"/>
        <v>-130.71000000000004</v>
      </c>
      <c r="U1794" s="27">
        <f t="shared" si="207"/>
        <v>-54.884999999999991</v>
      </c>
      <c r="V1794" s="27">
        <f t="shared" si="207"/>
        <v>41.708999999999946</v>
      </c>
    </row>
    <row r="1795" spans="1:22" s="4" customFormat="1" ht="15" customHeight="1" x14ac:dyDescent="0.25">
      <c r="A1795" s="1"/>
      <c r="B1795" s="16"/>
      <c r="C1795" s="8"/>
      <c r="D1795" s="8"/>
      <c r="E1795" s="9"/>
      <c r="F1795" s="8"/>
      <c r="G1795" s="8"/>
      <c r="H1795" s="39"/>
      <c r="I1795" s="10"/>
      <c r="J1795" s="8"/>
      <c r="K1795" s="29"/>
      <c r="L1795" s="29"/>
      <c r="M1795" s="29"/>
      <c r="N1795" s="29"/>
      <c r="O1795" s="25">
        <f t="shared" si="180"/>
        <v>0</v>
      </c>
      <c r="P1795" s="25">
        <f t="shared" si="181"/>
        <v>0</v>
      </c>
      <c r="Q1795" s="25">
        <f t="shared" si="182"/>
        <v>0</v>
      </c>
      <c r="R1795" s="33">
        <f t="shared" si="183"/>
        <v>0</v>
      </c>
      <c r="S1795" s="27">
        <f t="shared" si="207"/>
        <v>9.119999999999834</v>
      </c>
      <c r="T1795" s="27">
        <f t="shared" si="207"/>
        <v>-130.71000000000004</v>
      </c>
      <c r="U1795" s="27">
        <f t="shared" si="207"/>
        <v>-54.884999999999991</v>
      </c>
      <c r="V1795" s="27">
        <f t="shared" si="207"/>
        <v>41.708999999999946</v>
      </c>
    </row>
    <row r="1796" spans="1:22" s="4" customFormat="1" ht="15" customHeight="1" x14ac:dyDescent="0.25">
      <c r="A1796" s="1"/>
      <c r="B1796" s="16"/>
      <c r="C1796" s="8"/>
      <c r="D1796" s="8"/>
      <c r="E1796" s="9"/>
      <c r="F1796" s="8"/>
      <c r="G1796" s="8"/>
      <c r="H1796" s="39"/>
      <c r="I1796" s="10"/>
      <c r="J1796" s="8"/>
      <c r="K1796" s="29"/>
      <c r="L1796" s="29"/>
      <c r="M1796" s="29"/>
      <c r="N1796" s="29"/>
      <c r="O1796" s="25">
        <f t="shared" si="180"/>
        <v>0</v>
      </c>
      <c r="P1796" s="25">
        <f t="shared" si="181"/>
        <v>0</v>
      </c>
      <c r="Q1796" s="25">
        <f t="shared" si="182"/>
        <v>0</v>
      </c>
      <c r="R1796" s="33">
        <f t="shared" si="183"/>
        <v>0</v>
      </c>
      <c r="S1796" s="27">
        <f t="shared" si="207"/>
        <v>9.119999999999834</v>
      </c>
      <c r="T1796" s="27">
        <f t="shared" si="207"/>
        <v>-130.71000000000004</v>
      </c>
      <c r="U1796" s="27">
        <f t="shared" si="207"/>
        <v>-54.884999999999991</v>
      </c>
      <c r="V1796" s="27">
        <f t="shared" si="207"/>
        <v>41.708999999999946</v>
      </c>
    </row>
    <row r="1797" spans="1:22" s="4" customFormat="1" ht="15" customHeight="1" x14ac:dyDescent="0.25">
      <c r="A1797" s="1"/>
      <c r="B1797" s="16"/>
      <c r="C1797" s="8"/>
      <c r="D1797" s="8"/>
      <c r="E1797" s="9"/>
      <c r="F1797" s="8"/>
      <c r="G1797" s="8"/>
      <c r="H1797" s="39"/>
      <c r="I1797" s="10"/>
      <c r="J1797" s="8"/>
      <c r="K1797" s="29"/>
      <c r="L1797" s="29"/>
      <c r="M1797" s="29"/>
      <c r="N1797" s="29"/>
      <c r="O1797" s="25">
        <f t="shared" si="180"/>
        <v>0</v>
      </c>
      <c r="P1797" s="25">
        <f t="shared" si="181"/>
        <v>0</v>
      </c>
      <c r="Q1797" s="25">
        <f t="shared" si="182"/>
        <v>0</v>
      </c>
      <c r="R1797" s="33">
        <f t="shared" si="183"/>
        <v>0</v>
      </c>
      <c r="S1797" s="27">
        <f t="shared" si="207"/>
        <v>9.119999999999834</v>
      </c>
      <c r="T1797" s="27">
        <f t="shared" si="207"/>
        <v>-130.71000000000004</v>
      </c>
      <c r="U1797" s="27">
        <f t="shared" si="207"/>
        <v>-54.884999999999991</v>
      </c>
      <c r="V1797" s="27">
        <f t="shared" si="207"/>
        <v>41.708999999999946</v>
      </c>
    </row>
    <row r="1798" spans="1:22" s="4" customFormat="1" ht="15" customHeight="1" x14ac:dyDescent="0.25">
      <c r="A1798" s="1"/>
      <c r="B1798" s="16"/>
      <c r="C1798" s="8"/>
      <c r="D1798" s="8"/>
      <c r="E1798" s="9"/>
      <c r="F1798" s="8"/>
      <c r="G1798" s="8"/>
      <c r="H1798" s="39"/>
      <c r="I1798" s="10"/>
      <c r="J1798" s="8"/>
      <c r="K1798" s="29"/>
      <c r="L1798" s="29"/>
      <c r="M1798" s="29"/>
      <c r="N1798" s="29"/>
      <c r="O1798" s="25">
        <f t="shared" ref="O1798:O1861" si="208">IF(J1798&lt;&gt;0,(IF(G1798="Win",IF(J1798="1st",(K1798*H1798)-H1798,IF(J1798="Ref.",0,(-1*H1798))),IF(OR(J1798="1st",J1798="2nd",J1798="3rd"),(K1798*H1798)-H1798,IF(J1798="Ref.",0,(-1*H1798))))),0)</f>
        <v>0</v>
      </c>
      <c r="P1798" s="25">
        <f t="shared" ref="P1798:P1861" si="209">IF(J1798&lt;&gt;0,(IF(G1798="Win",IF(J1798="1st",(L1798*H1798)-H1798,IF(J1798="Ref.",0,(-1*H1798))),IF(OR(J1798="1st",J1798="2nd",J1798="3rd"),(L1798*H1798)-H1798,IF(J1798="Ref.",0,(-1*H1798))))),0)</f>
        <v>0</v>
      </c>
      <c r="Q1798" s="25">
        <f t="shared" ref="Q1798:Q1861" si="210">IF(J1798&lt;&gt;0,(IF(G1798="Win",IF(J1798="1st",(M1798*H1798)-H1798,IF(J1798="Ref.",0,(-1*H1798))),IF(J1798&lt;&gt;0,R1798,0))),0)</f>
        <v>0</v>
      </c>
      <c r="R1798" s="33">
        <f t="shared" ref="R1798:R1861" si="211">IF(J1798&lt;&gt;0,(IF(G1798="Win",IF(J1798="1st",(N1798*H1798)-H1798,IF(J1798="Ref.",0,(-1*H1798))),IF(OR(J1798="1st",J1798="2nd",J1798="3rd"),(N1798*H1798)-H1798,IF(J1798="Ref.",0,(-1*H1798))))),0)</f>
        <v>0</v>
      </c>
      <c r="S1798" s="27">
        <f t="shared" si="207"/>
        <v>9.119999999999834</v>
      </c>
      <c r="T1798" s="27">
        <f t="shared" si="207"/>
        <v>-130.71000000000004</v>
      </c>
      <c r="U1798" s="27">
        <f t="shared" si="207"/>
        <v>-54.884999999999991</v>
      </c>
      <c r="V1798" s="27">
        <f t="shared" si="207"/>
        <v>41.708999999999946</v>
      </c>
    </row>
    <row r="1799" spans="1:22" s="4" customFormat="1" ht="15" customHeight="1" x14ac:dyDescent="0.25">
      <c r="A1799" s="1"/>
      <c r="B1799" s="16"/>
      <c r="C1799" s="8"/>
      <c r="D1799" s="8"/>
      <c r="E1799" s="9"/>
      <c r="F1799" s="8"/>
      <c r="G1799" s="8"/>
      <c r="H1799" s="39"/>
      <c r="I1799" s="10"/>
      <c r="J1799" s="8"/>
      <c r="K1799" s="29"/>
      <c r="L1799" s="29"/>
      <c r="M1799" s="29"/>
      <c r="N1799" s="29"/>
      <c r="O1799" s="25">
        <f t="shared" si="208"/>
        <v>0</v>
      </c>
      <c r="P1799" s="25">
        <f t="shared" si="209"/>
        <v>0</v>
      </c>
      <c r="Q1799" s="25">
        <f t="shared" si="210"/>
        <v>0</v>
      </c>
      <c r="R1799" s="33">
        <f t="shared" si="211"/>
        <v>0</v>
      </c>
      <c r="S1799" s="27">
        <f t="shared" si="207"/>
        <v>9.119999999999834</v>
      </c>
      <c r="T1799" s="27">
        <f t="shared" si="207"/>
        <v>-130.71000000000004</v>
      </c>
      <c r="U1799" s="27">
        <f t="shared" si="207"/>
        <v>-54.884999999999991</v>
      </c>
      <c r="V1799" s="27">
        <f t="shared" si="207"/>
        <v>41.708999999999946</v>
      </c>
    </row>
    <row r="1800" spans="1:22" s="4" customFormat="1" ht="15" customHeight="1" x14ac:dyDescent="0.25">
      <c r="A1800" s="1"/>
      <c r="B1800" s="16"/>
      <c r="C1800" s="8"/>
      <c r="D1800" s="8"/>
      <c r="E1800" s="9"/>
      <c r="F1800" s="8"/>
      <c r="G1800" s="8"/>
      <c r="H1800" s="39"/>
      <c r="I1800" s="10"/>
      <c r="J1800" s="8"/>
      <c r="K1800" s="29"/>
      <c r="L1800" s="29"/>
      <c r="M1800" s="29"/>
      <c r="N1800" s="29"/>
      <c r="O1800" s="25">
        <f t="shared" si="208"/>
        <v>0</v>
      </c>
      <c r="P1800" s="25">
        <f t="shared" si="209"/>
        <v>0</v>
      </c>
      <c r="Q1800" s="25">
        <f t="shared" si="210"/>
        <v>0</v>
      </c>
      <c r="R1800" s="33">
        <f t="shared" si="211"/>
        <v>0</v>
      </c>
      <c r="S1800" s="27">
        <f t="shared" si="207"/>
        <v>9.119999999999834</v>
      </c>
      <c r="T1800" s="27">
        <f t="shared" si="207"/>
        <v>-130.71000000000004</v>
      </c>
      <c r="U1800" s="27">
        <f t="shared" si="207"/>
        <v>-54.884999999999991</v>
      </c>
      <c r="V1800" s="27">
        <f t="shared" si="207"/>
        <v>41.708999999999946</v>
      </c>
    </row>
    <row r="1801" spans="1:22" s="4" customFormat="1" ht="15" customHeight="1" x14ac:dyDescent="0.25">
      <c r="A1801" s="1"/>
      <c r="B1801" s="16"/>
      <c r="C1801" s="8"/>
      <c r="D1801" s="8"/>
      <c r="E1801" s="9"/>
      <c r="F1801" s="8"/>
      <c r="G1801" s="8"/>
      <c r="H1801" s="39"/>
      <c r="I1801" s="10"/>
      <c r="J1801" s="8"/>
      <c r="K1801" s="29"/>
      <c r="L1801" s="29"/>
      <c r="M1801" s="29"/>
      <c r="N1801" s="29"/>
      <c r="O1801" s="25">
        <f t="shared" si="208"/>
        <v>0</v>
      </c>
      <c r="P1801" s="25">
        <f t="shared" si="209"/>
        <v>0</v>
      </c>
      <c r="Q1801" s="25">
        <f t="shared" si="210"/>
        <v>0</v>
      </c>
      <c r="R1801" s="33">
        <f t="shared" si="211"/>
        <v>0</v>
      </c>
      <c r="S1801" s="27">
        <f t="shared" ref="S1801:V1816" si="212">O1801+S1800</f>
        <v>9.119999999999834</v>
      </c>
      <c r="T1801" s="27">
        <f t="shared" si="212"/>
        <v>-130.71000000000004</v>
      </c>
      <c r="U1801" s="27">
        <f t="shared" si="212"/>
        <v>-54.884999999999991</v>
      </c>
      <c r="V1801" s="27">
        <f t="shared" si="212"/>
        <v>41.708999999999946</v>
      </c>
    </row>
    <row r="1802" spans="1:22" s="4" customFormat="1" ht="15" customHeight="1" x14ac:dyDescent="0.25">
      <c r="A1802" s="1"/>
      <c r="B1802" s="16"/>
      <c r="C1802" s="8"/>
      <c r="D1802" s="8"/>
      <c r="E1802" s="9"/>
      <c r="F1802" s="8"/>
      <c r="G1802" s="8"/>
      <c r="H1802" s="39"/>
      <c r="I1802" s="10"/>
      <c r="J1802" s="8"/>
      <c r="K1802" s="29"/>
      <c r="L1802" s="29"/>
      <c r="M1802" s="29"/>
      <c r="N1802" s="29"/>
      <c r="O1802" s="25">
        <f t="shared" si="208"/>
        <v>0</v>
      </c>
      <c r="P1802" s="25">
        <f t="shared" si="209"/>
        <v>0</v>
      </c>
      <c r="Q1802" s="25">
        <f t="shared" si="210"/>
        <v>0</v>
      </c>
      <c r="R1802" s="33">
        <f t="shared" si="211"/>
        <v>0</v>
      </c>
      <c r="S1802" s="27">
        <f t="shared" si="212"/>
        <v>9.119999999999834</v>
      </c>
      <c r="T1802" s="27">
        <f t="shared" si="212"/>
        <v>-130.71000000000004</v>
      </c>
      <c r="U1802" s="27">
        <f t="shared" si="212"/>
        <v>-54.884999999999991</v>
      </c>
      <c r="V1802" s="27">
        <f t="shared" si="212"/>
        <v>41.708999999999946</v>
      </c>
    </row>
    <row r="1803" spans="1:22" s="4" customFormat="1" ht="15" customHeight="1" x14ac:dyDescent="0.25">
      <c r="A1803" s="1"/>
      <c r="B1803" s="16"/>
      <c r="C1803" s="8"/>
      <c r="D1803" s="8"/>
      <c r="E1803" s="9"/>
      <c r="F1803" s="8"/>
      <c r="G1803" s="8"/>
      <c r="H1803" s="39"/>
      <c r="I1803" s="10"/>
      <c r="J1803" s="8"/>
      <c r="K1803" s="29"/>
      <c r="L1803" s="29"/>
      <c r="M1803" s="29"/>
      <c r="N1803" s="29"/>
      <c r="O1803" s="25">
        <f t="shared" si="208"/>
        <v>0</v>
      </c>
      <c r="P1803" s="25">
        <f t="shared" si="209"/>
        <v>0</v>
      </c>
      <c r="Q1803" s="25">
        <f t="shared" si="210"/>
        <v>0</v>
      </c>
      <c r="R1803" s="33">
        <f t="shared" si="211"/>
        <v>0</v>
      </c>
      <c r="S1803" s="27">
        <f t="shared" si="212"/>
        <v>9.119999999999834</v>
      </c>
      <c r="T1803" s="27">
        <f t="shared" si="212"/>
        <v>-130.71000000000004</v>
      </c>
      <c r="U1803" s="27">
        <f t="shared" si="212"/>
        <v>-54.884999999999991</v>
      </c>
      <c r="V1803" s="27">
        <f t="shared" si="212"/>
        <v>41.708999999999946</v>
      </c>
    </row>
    <row r="1804" spans="1:22" s="4" customFormat="1" ht="15" customHeight="1" x14ac:dyDescent="0.25">
      <c r="A1804" s="1"/>
      <c r="B1804" s="16"/>
      <c r="C1804" s="8"/>
      <c r="D1804" s="8"/>
      <c r="E1804" s="9"/>
      <c r="F1804" s="8"/>
      <c r="G1804" s="8"/>
      <c r="H1804" s="39"/>
      <c r="I1804" s="10"/>
      <c r="J1804" s="8"/>
      <c r="K1804" s="29"/>
      <c r="L1804" s="29"/>
      <c r="M1804" s="29"/>
      <c r="N1804" s="29"/>
      <c r="O1804" s="25">
        <f t="shared" si="208"/>
        <v>0</v>
      </c>
      <c r="P1804" s="25">
        <f t="shared" si="209"/>
        <v>0</v>
      </c>
      <c r="Q1804" s="25">
        <f t="shared" si="210"/>
        <v>0</v>
      </c>
      <c r="R1804" s="33">
        <f t="shared" si="211"/>
        <v>0</v>
      </c>
      <c r="S1804" s="27">
        <f t="shared" si="212"/>
        <v>9.119999999999834</v>
      </c>
      <c r="T1804" s="27">
        <f t="shared" si="212"/>
        <v>-130.71000000000004</v>
      </c>
      <c r="U1804" s="27">
        <f t="shared" si="212"/>
        <v>-54.884999999999991</v>
      </c>
      <c r="V1804" s="27">
        <f t="shared" si="212"/>
        <v>41.708999999999946</v>
      </c>
    </row>
    <row r="1805" spans="1:22" s="4" customFormat="1" ht="15" customHeight="1" x14ac:dyDescent="0.25">
      <c r="A1805" s="1"/>
      <c r="B1805" s="16"/>
      <c r="C1805" s="8"/>
      <c r="D1805" s="8"/>
      <c r="E1805" s="9"/>
      <c r="F1805" s="8"/>
      <c r="G1805" s="8"/>
      <c r="H1805" s="39"/>
      <c r="I1805" s="10"/>
      <c r="J1805" s="8"/>
      <c r="K1805" s="29"/>
      <c r="L1805" s="29"/>
      <c r="M1805" s="29"/>
      <c r="N1805" s="29"/>
      <c r="O1805" s="25">
        <f t="shared" si="208"/>
        <v>0</v>
      </c>
      <c r="P1805" s="25">
        <f t="shared" si="209"/>
        <v>0</v>
      </c>
      <c r="Q1805" s="25">
        <f t="shared" si="210"/>
        <v>0</v>
      </c>
      <c r="R1805" s="33">
        <f t="shared" si="211"/>
        <v>0</v>
      </c>
      <c r="S1805" s="27">
        <f t="shared" si="212"/>
        <v>9.119999999999834</v>
      </c>
      <c r="T1805" s="27">
        <f t="shared" si="212"/>
        <v>-130.71000000000004</v>
      </c>
      <c r="U1805" s="27">
        <f t="shared" si="212"/>
        <v>-54.884999999999991</v>
      </c>
      <c r="V1805" s="27">
        <f t="shared" si="212"/>
        <v>41.708999999999946</v>
      </c>
    </row>
    <row r="1806" spans="1:22" s="4" customFormat="1" ht="15" customHeight="1" x14ac:dyDescent="0.25">
      <c r="A1806" s="1"/>
      <c r="B1806" s="16"/>
      <c r="C1806" s="8"/>
      <c r="D1806" s="8"/>
      <c r="E1806" s="9"/>
      <c r="F1806" s="8"/>
      <c r="G1806" s="8"/>
      <c r="H1806" s="39"/>
      <c r="I1806" s="10"/>
      <c r="J1806" s="8"/>
      <c r="K1806" s="29"/>
      <c r="L1806" s="29"/>
      <c r="M1806" s="29"/>
      <c r="N1806" s="29"/>
      <c r="O1806" s="25">
        <f t="shared" si="208"/>
        <v>0</v>
      </c>
      <c r="P1806" s="25">
        <f t="shared" si="209"/>
        <v>0</v>
      </c>
      <c r="Q1806" s="25">
        <f t="shared" si="210"/>
        <v>0</v>
      </c>
      <c r="R1806" s="33">
        <f t="shared" si="211"/>
        <v>0</v>
      </c>
      <c r="S1806" s="27">
        <f t="shared" si="212"/>
        <v>9.119999999999834</v>
      </c>
      <c r="T1806" s="27">
        <f t="shared" si="212"/>
        <v>-130.71000000000004</v>
      </c>
      <c r="U1806" s="27">
        <f t="shared" si="212"/>
        <v>-54.884999999999991</v>
      </c>
      <c r="V1806" s="27">
        <f t="shared" si="212"/>
        <v>41.708999999999946</v>
      </c>
    </row>
    <row r="1807" spans="1:22" s="4" customFormat="1" ht="15" customHeight="1" x14ac:dyDescent="0.25">
      <c r="A1807" s="1"/>
      <c r="B1807" s="16"/>
      <c r="C1807" s="8"/>
      <c r="D1807" s="8"/>
      <c r="E1807" s="9"/>
      <c r="F1807" s="8"/>
      <c r="G1807" s="8"/>
      <c r="H1807" s="39"/>
      <c r="I1807" s="10"/>
      <c r="J1807" s="8"/>
      <c r="K1807" s="29"/>
      <c r="L1807" s="29"/>
      <c r="M1807" s="29"/>
      <c r="N1807" s="29"/>
      <c r="O1807" s="25">
        <f t="shared" si="208"/>
        <v>0</v>
      </c>
      <c r="P1807" s="25">
        <f t="shared" si="209"/>
        <v>0</v>
      </c>
      <c r="Q1807" s="25">
        <f t="shared" si="210"/>
        <v>0</v>
      </c>
      <c r="R1807" s="33">
        <f t="shared" si="211"/>
        <v>0</v>
      </c>
      <c r="S1807" s="27">
        <f t="shared" si="212"/>
        <v>9.119999999999834</v>
      </c>
      <c r="T1807" s="27">
        <f t="shared" si="212"/>
        <v>-130.71000000000004</v>
      </c>
      <c r="U1807" s="27">
        <f t="shared" si="212"/>
        <v>-54.884999999999991</v>
      </c>
      <c r="V1807" s="27">
        <f t="shared" si="212"/>
        <v>41.708999999999946</v>
      </c>
    </row>
    <row r="1808" spans="1:22" s="4" customFormat="1" ht="15" customHeight="1" x14ac:dyDescent="0.25">
      <c r="A1808" s="1"/>
      <c r="B1808" s="16"/>
      <c r="C1808" s="8"/>
      <c r="D1808" s="8"/>
      <c r="E1808" s="9"/>
      <c r="F1808" s="8"/>
      <c r="G1808" s="8"/>
      <c r="H1808" s="39"/>
      <c r="I1808" s="10"/>
      <c r="J1808" s="8"/>
      <c r="K1808" s="29"/>
      <c r="L1808" s="29"/>
      <c r="M1808" s="29"/>
      <c r="N1808" s="29"/>
      <c r="O1808" s="25">
        <f t="shared" si="208"/>
        <v>0</v>
      </c>
      <c r="P1808" s="25">
        <f t="shared" si="209"/>
        <v>0</v>
      </c>
      <c r="Q1808" s="25">
        <f t="shared" si="210"/>
        <v>0</v>
      </c>
      <c r="R1808" s="33">
        <f t="shared" si="211"/>
        <v>0</v>
      </c>
      <c r="S1808" s="27">
        <f t="shared" si="212"/>
        <v>9.119999999999834</v>
      </c>
      <c r="T1808" s="27">
        <f t="shared" si="212"/>
        <v>-130.71000000000004</v>
      </c>
      <c r="U1808" s="27">
        <f t="shared" si="212"/>
        <v>-54.884999999999991</v>
      </c>
      <c r="V1808" s="27">
        <f t="shared" si="212"/>
        <v>41.708999999999946</v>
      </c>
    </row>
    <row r="1809" spans="1:22" s="4" customFormat="1" ht="15" customHeight="1" x14ac:dyDescent="0.25">
      <c r="A1809" s="1"/>
      <c r="B1809" s="16"/>
      <c r="C1809" s="8"/>
      <c r="D1809" s="8"/>
      <c r="E1809" s="9"/>
      <c r="F1809" s="8"/>
      <c r="G1809" s="8"/>
      <c r="H1809" s="39"/>
      <c r="I1809" s="10"/>
      <c r="J1809" s="8"/>
      <c r="K1809" s="29"/>
      <c r="L1809" s="29"/>
      <c r="M1809" s="29"/>
      <c r="N1809" s="29"/>
      <c r="O1809" s="25">
        <f t="shared" si="208"/>
        <v>0</v>
      </c>
      <c r="P1809" s="25">
        <f t="shared" si="209"/>
        <v>0</v>
      </c>
      <c r="Q1809" s="25">
        <f t="shared" si="210"/>
        <v>0</v>
      </c>
      <c r="R1809" s="33">
        <f t="shared" si="211"/>
        <v>0</v>
      </c>
      <c r="S1809" s="27">
        <f t="shared" si="212"/>
        <v>9.119999999999834</v>
      </c>
      <c r="T1809" s="27">
        <f t="shared" si="212"/>
        <v>-130.71000000000004</v>
      </c>
      <c r="U1809" s="27">
        <f t="shared" si="212"/>
        <v>-54.884999999999991</v>
      </c>
      <c r="V1809" s="27">
        <f t="shared" si="212"/>
        <v>41.708999999999946</v>
      </c>
    </row>
    <row r="1810" spans="1:22" s="4" customFormat="1" ht="15" customHeight="1" x14ac:dyDescent="0.25">
      <c r="A1810" s="1"/>
      <c r="B1810" s="16"/>
      <c r="C1810" s="8"/>
      <c r="D1810" s="8"/>
      <c r="E1810" s="9"/>
      <c r="F1810" s="8"/>
      <c r="G1810" s="8"/>
      <c r="H1810" s="39"/>
      <c r="I1810" s="10"/>
      <c r="J1810" s="8"/>
      <c r="K1810" s="29"/>
      <c r="L1810" s="29"/>
      <c r="M1810" s="29"/>
      <c r="N1810" s="29"/>
      <c r="O1810" s="25">
        <f t="shared" si="208"/>
        <v>0</v>
      </c>
      <c r="P1810" s="25">
        <f t="shared" si="209"/>
        <v>0</v>
      </c>
      <c r="Q1810" s="25">
        <f t="shared" si="210"/>
        <v>0</v>
      </c>
      <c r="R1810" s="33">
        <f t="shared" si="211"/>
        <v>0</v>
      </c>
      <c r="S1810" s="27">
        <f t="shared" si="212"/>
        <v>9.119999999999834</v>
      </c>
      <c r="T1810" s="27">
        <f t="shared" si="212"/>
        <v>-130.71000000000004</v>
      </c>
      <c r="U1810" s="27">
        <f t="shared" si="212"/>
        <v>-54.884999999999991</v>
      </c>
      <c r="V1810" s="27">
        <f t="shared" si="212"/>
        <v>41.708999999999946</v>
      </c>
    </row>
    <row r="1811" spans="1:22" s="4" customFormat="1" ht="15" customHeight="1" x14ac:dyDescent="0.25">
      <c r="A1811" s="1"/>
      <c r="B1811" s="16"/>
      <c r="C1811" s="8"/>
      <c r="D1811" s="8"/>
      <c r="E1811" s="9"/>
      <c r="F1811" s="8"/>
      <c r="G1811" s="8"/>
      <c r="H1811" s="39"/>
      <c r="I1811" s="10"/>
      <c r="J1811" s="8"/>
      <c r="K1811" s="29"/>
      <c r="L1811" s="29"/>
      <c r="M1811" s="29"/>
      <c r="N1811" s="29"/>
      <c r="O1811" s="25">
        <f t="shared" si="208"/>
        <v>0</v>
      </c>
      <c r="P1811" s="25">
        <f t="shared" si="209"/>
        <v>0</v>
      </c>
      <c r="Q1811" s="25">
        <f t="shared" si="210"/>
        <v>0</v>
      </c>
      <c r="R1811" s="33">
        <f t="shared" si="211"/>
        <v>0</v>
      </c>
      <c r="S1811" s="27">
        <f t="shared" si="212"/>
        <v>9.119999999999834</v>
      </c>
      <c r="T1811" s="27">
        <f t="shared" si="212"/>
        <v>-130.71000000000004</v>
      </c>
      <c r="U1811" s="27">
        <f t="shared" si="212"/>
        <v>-54.884999999999991</v>
      </c>
      <c r="V1811" s="27">
        <f t="shared" si="212"/>
        <v>41.708999999999946</v>
      </c>
    </row>
    <row r="1812" spans="1:22" s="4" customFormat="1" ht="15" customHeight="1" x14ac:dyDescent="0.25">
      <c r="A1812" s="1"/>
      <c r="B1812" s="16"/>
      <c r="C1812" s="8"/>
      <c r="D1812" s="8"/>
      <c r="E1812" s="9"/>
      <c r="F1812" s="8"/>
      <c r="G1812" s="8"/>
      <c r="H1812" s="39"/>
      <c r="I1812" s="10"/>
      <c r="J1812" s="8"/>
      <c r="K1812" s="29"/>
      <c r="L1812" s="29"/>
      <c r="M1812" s="29"/>
      <c r="N1812" s="29"/>
      <c r="O1812" s="25">
        <f t="shared" si="208"/>
        <v>0</v>
      </c>
      <c r="P1812" s="25">
        <f t="shared" si="209"/>
        <v>0</v>
      </c>
      <c r="Q1812" s="25">
        <f t="shared" si="210"/>
        <v>0</v>
      </c>
      <c r="R1812" s="33">
        <f t="shared" si="211"/>
        <v>0</v>
      </c>
      <c r="S1812" s="27">
        <f t="shared" si="212"/>
        <v>9.119999999999834</v>
      </c>
      <c r="T1812" s="27">
        <f t="shared" si="212"/>
        <v>-130.71000000000004</v>
      </c>
      <c r="U1812" s="27">
        <f t="shared" si="212"/>
        <v>-54.884999999999991</v>
      </c>
      <c r="V1812" s="27">
        <f t="shared" si="212"/>
        <v>41.708999999999946</v>
      </c>
    </row>
    <row r="1813" spans="1:22" s="4" customFormat="1" ht="15" customHeight="1" x14ac:dyDescent="0.25">
      <c r="A1813" s="1"/>
      <c r="B1813" s="16"/>
      <c r="C1813" s="8"/>
      <c r="D1813" s="8"/>
      <c r="E1813" s="9"/>
      <c r="F1813" s="8"/>
      <c r="G1813" s="8"/>
      <c r="H1813" s="39"/>
      <c r="I1813" s="10"/>
      <c r="J1813" s="8"/>
      <c r="K1813" s="29"/>
      <c r="L1813" s="29"/>
      <c r="M1813" s="29"/>
      <c r="N1813" s="29"/>
      <c r="O1813" s="25">
        <f t="shared" si="208"/>
        <v>0</v>
      </c>
      <c r="P1813" s="25">
        <f t="shared" si="209"/>
        <v>0</v>
      </c>
      <c r="Q1813" s="25">
        <f t="shared" si="210"/>
        <v>0</v>
      </c>
      <c r="R1813" s="33">
        <f t="shared" si="211"/>
        <v>0</v>
      </c>
      <c r="S1813" s="27">
        <f t="shared" si="212"/>
        <v>9.119999999999834</v>
      </c>
      <c r="T1813" s="27">
        <f t="shared" si="212"/>
        <v>-130.71000000000004</v>
      </c>
      <c r="U1813" s="27">
        <f t="shared" si="212"/>
        <v>-54.884999999999991</v>
      </c>
      <c r="V1813" s="27">
        <f t="shared" si="212"/>
        <v>41.708999999999946</v>
      </c>
    </row>
    <row r="1814" spans="1:22" s="4" customFormat="1" ht="15" customHeight="1" x14ac:dyDescent="0.25">
      <c r="A1814" s="1"/>
      <c r="B1814" s="16"/>
      <c r="C1814" s="8"/>
      <c r="D1814" s="8"/>
      <c r="E1814" s="9"/>
      <c r="F1814" s="8"/>
      <c r="G1814" s="8"/>
      <c r="H1814" s="39"/>
      <c r="I1814" s="10"/>
      <c r="J1814" s="8"/>
      <c r="K1814" s="29"/>
      <c r="L1814" s="29"/>
      <c r="M1814" s="29"/>
      <c r="N1814" s="29"/>
      <c r="O1814" s="25">
        <f t="shared" si="208"/>
        <v>0</v>
      </c>
      <c r="P1814" s="25">
        <f t="shared" si="209"/>
        <v>0</v>
      </c>
      <c r="Q1814" s="25">
        <f t="shared" si="210"/>
        <v>0</v>
      </c>
      <c r="R1814" s="33">
        <f t="shared" si="211"/>
        <v>0</v>
      </c>
      <c r="S1814" s="27">
        <f t="shared" si="212"/>
        <v>9.119999999999834</v>
      </c>
      <c r="T1814" s="27">
        <f t="shared" si="212"/>
        <v>-130.71000000000004</v>
      </c>
      <c r="U1814" s="27">
        <f t="shared" si="212"/>
        <v>-54.884999999999991</v>
      </c>
      <c r="V1814" s="27">
        <f t="shared" si="212"/>
        <v>41.708999999999946</v>
      </c>
    </row>
    <row r="1815" spans="1:22" s="4" customFormat="1" ht="15" customHeight="1" x14ac:dyDescent="0.25">
      <c r="A1815" s="1"/>
      <c r="B1815" s="16"/>
      <c r="C1815" s="8"/>
      <c r="D1815" s="8"/>
      <c r="E1815" s="9"/>
      <c r="F1815" s="8"/>
      <c r="G1815" s="8"/>
      <c r="H1815" s="39"/>
      <c r="I1815" s="10"/>
      <c r="J1815" s="8"/>
      <c r="K1815" s="29"/>
      <c r="L1815" s="29"/>
      <c r="M1815" s="29"/>
      <c r="N1815" s="29"/>
      <c r="O1815" s="25">
        <f t="shared" si="208"/>
        <v>0</v>
      </c>
      <c r="P1815" s="25">
        <f t="shared" si="209"/>
        <v>0</v>
      </c>
      <c r="Q1815" s="25">
        <f t="shared" si="210"/>
        <v>0</v>
      </c>
      <c r="R1815" s="33">
        <f t="shared" si="211"/>
        <v>0</v>
      </c>
      <c r="S1815" s="27">
        <f t="shared" si="212"/>
        <v>9.119999999999834</v>
      </c>
      <c r="T1815" s="27">
        <f t="shared" si="212"/>
        <v>-130.71000000000004</v>
      </c>
      <c r="U1815" s="27">
        <f t="shared" si="212"/>
        <v>-54.884999999999991</v>
      </c>
      <c r="V1815" s="27">
        <f t="shared" si="212"/>
        <v>41.708999999999946</v>
      </c>
    </row>
    <row r="1816" spans="1:22" s="4" customFormat="1" ht="15" customHeight="1" x14ac:dyDescent="0.25">
      <c r="A1816" s="1"/>
      <c r="B1816" s="16"/>
      <c r="C1816" s="8"/>
      <c r="D1816" s="8"/>
      <c r="E1816" s="9"/>
      <c r="F1816" s="8"/>
      <c r="G1816" s="8"/>
      <c r="H1816" s="39"/>
      <c r="I1816" s="10"/>
      <c r="J1816" s="8"/>
      <c r="K1816" s="29"/>
      <c r="L1816" s="29"/>
      <c r="M1816" s="29"/>
      <c r="N1816" s="29"/>
      <c r="O1816" s="25">
        <f t="shared" si="208"/>
        <v>0</v>
      </c>
      <c r="P1816" s="25">
        <f t="shared" si="209"/>
        <v>0</v>
      </c>
      <c r="Q1816" s="25">
        <f t="shared" si="210"/>
        <v>0</v>
      </c>
      <c r="R1816" s="33">
        <f t="shared" si="211"/>
        <v>0</v>
      </c>
      <c r="S1816" s="27">
        <f t="shared" si="212"/>
        <v>9.119999999999834</v>
      </c>
      <c r="T1816" s="27">
        <f t="shared" si="212"/>
        <v>-130.71000000000004</v>
      </c>
      <c r="U1816" s="27">
        <f t="shared" si="212"/>
        <v>-54.884999999999991</v>
      </c>
      <c r="V1816" s="27">
        <f t="shared" si="212"/>
        <v>41.708999999999946</v>
      </c>
    </row>
    <row r="1817" spans="1:22" s="4" customFormat="1" ht="15" customHeight="1" x14ac:dyDescent="0.25">
      <c r="A1817" s="1"/>
      <c r="B1817" s="16"/>
      <c r="C1817" s="8"/>
      <c r="D1817" s="8"/>
      <c r="E1817" s="9"/>
      <c r="F1817" s="8"/>
      <c r="G1817" s="8"/>
      <c r="H1817" s="39"/>
      <c r="I1817" s="10"/>
      <c r="J1817" s="8"/>
      <c r="K1817" s="29"/>
      <c r="L1817" s="29"/>
      <c r="M1817" s="29"/>
      <c r="N1817" s="29"/>
      <c r="O1817" s="25">
        <f t="shared" si="208"/>
        <v>0</v>
      </c>
      <c r="P1817" s="25">
        <f t="shared" si="209"/>
        <v>0</v>
      </c>
      <c r="Q1817" s="25">
        <f t="shared" si="210"/>
        <v>0</v>
      </c>
      <c r="R1817" s="33">
        <f t="shared" si="211"/>
        <v>0</v>
      </c>
      <c r="S1817" s="27">
        <f t="shared" ref="S1817:V1832" si="213">O1817+S1816</f>
        <v>9.119999999999834</v>
      </c>
      <c r="T1817" s="27">
        <f t="shared" si="213"/>
        <v>-130.71000000000004</v>
      </c>
      <c r="U1817" s="27">
        <f t="shared" si="213"/>
        <v>-54.884999999999991</v>
      </c>
      <c r="V1817" s="27">
        <f t="shared" si="213"/>
        <v>41.708999999999946</v>
      </c>
    </row>
    <row r="1818" spans="1:22" s="4" customFormat="1" ht="15" customHeight="1" x14ac:dyDescent="0.25">
      <c r="A1818" s="1"/>
      <c r="B1818" s="16"/>
      <c r="C1818" s="8"/>
      <c r="D1818" s="8"/>
      <c r="E1818" s="9"/>
      <c r="F1818" s="8"/>
      <c r="G1818" s="8"/>
      <c r="H1818" s="39"/>
      <c r="I1818" s="10"/>
      <c r="J1818" s="8"/>
      <c r="K1818" s="29"/>
      <c r="L1818" s="29"/>
      <c r="M1818" s="29"/>
      <c r="N1818" s="29"/>
      <c r="O1818" s="25">
        <f t="shared" si="208"/>
        <v>0</v>
      </c>
      <c r="P1818" s="25">
        <f t="shared" si="209"/>
        <v>0</v>
      </c>
      <c r="Q1818" s="25">
        <f t="shared" si="210"/>
        <v>0</v>
      </c>
      <c r="R1818" s="33">
        <f t="shared" si="211"/>
        <v>0</v>
      </c>
      <c r="S1818" s="27">
        <f t="shared" si="213"/>
        <v>9.119999999999834</v>
      </c>
      <c r="T1818" s="27">
        <f t="shared" si="213"/>
        <v>-130.71000000000004</v>
      </c>
      <c r="U1818" s="27">
        <f t="shared" si="213"/>
        <v>-54.884999999999991</v>
      </c>
      <c r="V1818" s="27">
        <f t="shared" si="213"/>
        <v>41.708999999999946</v>
      </c>
    </row>
    <row r="1819" spans="1:22" s="4" customFormat="1" ht="15" customHeight="1" x14ac:dyDescent="0.25">
      <c r="A1819" s="1"/>
      <c r="B1819" s="16"/>
      <c r="C1819" s="8"/>
      <c r="D1819" s="8"/>
      <c r="E1819" s="9"/>
      <c r="F1819" s="8"/>
      <c r="G1819" s="8"/>
      <c r="H1819" s="39"/>
      <c r="I1819" s="10"/>
      <c r="J1819" s="8"/>
      <c r="K1819" s="29"/>
      <c r="L1819" s="29"/>
      <c r="M1819" s="29"/>
      <c r="N1819" s="29"/>
      <c r="O1819" s="25">
        <f t="shared" si="208"/>
        <v>0</v>
      </c>
      <c r="P1819" s="25">
        <f t="shared" si="209"/>
        <v>0</v>
      </c>
      <c r="Q1819" s="25">
        <f t="shared" si="210"/>
        <v>0</v>
      </c>
      <c r="R1819" s="33">
        <f t="shared" si="211"/>
        <v>0</v>
      </c>
      <c r="S1819" s="27">
        <f t="shared" si="213"/>
        <v>9.119999999999834</v>
      </c>
      <c r="T1819" s="27">
        <f t="shared" si="213"/>
        <v>-130.71000000000004</v>
      </c>
      <c r="U1819" s="27">
        <f t="shared" si="213"/>
        <v>-54.884999999999991</v>
      </c>
      <c r="V1819" s="27">
        <f t="shared" si="213"/>
        <v>41.708999999999946</v>
      </c>
    </row>
    <row r="1820" spans="1:22" s="4" customFormat="1" ht="15" customHeight="1" x14ac:dyDescent="0.25">
      <c r="A1820" s="1"/>
      <c r="B1820" s="16"/>
      <c r="C1820" s="8"/>
      <c r="D1820" s="8"/>
      <c r="E1820" s="9"/>
      <c r="F1820" s="8"/>
      <c r="G1820" s="8"/>
      <c r="H1820" s="39"/>
      <c r="I1820" s="10"/>
      <c r="J1820" s="8"/>
      <c r="K1820" s="29"/>
      <c r="L1820" s="29"/>
      <c r="M1820" s="29"/>
      <c r="N1820" s="29"/>
      <c r="O1820" s="25">
        <f t="shared" si="208"/>
        <v>0</v>
      </c>
      <c r="P1820" s="25">
        <f t="shared" si="209"/>
        <v>0</v>
      </c>
      <c r="Q1820" s="25">
        <f t="shared" si="210"/>
        <v>0</v>
      </c>
      <c r="R1820" s="33">
        <f t="shared" si="211"/>
        <v>0</v>
      </c>
      <c r="S1820" s="27">
        <f t="shared" si="213"/>
        <v>9.119999999999834</v>
      </c>
      <c r="T1820" s="27">
        <f t="shared" si="213"/>
        <v>-130.71000000000004</v>
      </c>
      <c r="U1820" s="27">
        <f t="shared" si="213"/>
        <v>-54.884999999999991</v>
      </c>
      <c r="V1820" s="27">
        <f t="shared" si="213"/>
        <v>41.708999999999946</v>
      </c>
    </row>
    <row r="1821" spans="1:22" s="4" customFormat="1" ht="15" customHeight="1" x14ac:dyDescent="0.25">
      <c r="A1821" s="1"/>
      <c r="B1821" s="16"/>
      <c r="C1821" s="8"/>
      <c r="D1821" s="8"/>
      <c r="E1821" s="9"/>
      <c r="F1821" s="8"/>
      <c r="G1821" s="8"/>
      <c r="H1821" s="39"/>
      <c r="I1821" s="10"/>
      <c r="J1821" s="8"/>
      <c r="K1821" s="29"/>
      <c r="L1821" s="29"/>
      <c r="M1821" s="29"/>
      <c r="N1821" s="29"/>
      <c r="O1821" s="25">
        <f t="shared" si="208"/>
        <v>0</v>
      </c>
      <c r="P1821" s="25">
        <f t="shared" si="209"/>
        <v>0</v>
      </c>
      <c r="Q1821" s="25">
        <f t="shared" si="210"/>
        <v>0</v>
      </c>
      <c r="R1821" s="33">
        <f t="shared" si="211"/>
        <v>0</v>
      </c>
      <c r="S1821" s="27">
        <f t="shared" si="213"/>
        <v>9.119999999999834</v>
      </c>
      <c r="T1821" s="27">
        <f t="shared" si="213"/>
        <v>-130.71000000000004</v>
      </c>
      <c r="U1821" s="27">
        <f t="shared" si="213"/>
        <v>-54.884999999999991</v>
      </c>
      <c r="V1821" s="27">
        <f t="shared" si="213"/>
        <v>41.708999999999946</v>
      </c>
    </row>
    <row r="1822" spans="1:22" s="4" customFormat="1" ht="15" customHeight="1" x14ac:dyDescent="0.25">
      <c r="A1822" s="1"/>
      <c r="B1822" s="16"/>
      <c r="C1822" s="8"/>
      <c r="D1822" s="8"/>
      <c r="E1822" s="9"/>
      <c r="F1822" s="8"/>
      <c r="G1822" s="8"/>
      <c r="H1822" s="39"/>
      <c r="I1822" s="10"/>
      <c r="J1822" s="8"/>
      <c r="K1822" s="29"/>
      <c r="L1822" s="29"/>
      <c r="M1822" s="29"/>
      <c r="N1822" s="29"/>
      <c r="O1822" s="25">
        <f t="shared" si="208"/>
        <v>0</v>
      </c>
      <c r="P1822" s="25">
        <f t="shared" si="209"/>
        <v>0</v>
      </c>
      <c r="Q1822" s="25">
        <f t="shared" si="210"/>
        <v>0</v>
      </c>
      <c r="R1822" s="33">
        <f t="shared" si="211"/>
        <v>0</v>
      </c>
      <c r="S1822" s="27">
        <f t="shared" si="213"/>
        <v>9.119999999999834</v>
      </c>
      <c r="T1822" s="27">
        <f t="shared" si="213"/>
        <v>-130.71000000000004</v>
      </c>
      <c r="U1822" s="27">
        <f t="shared" si="213"/>
        <v>-54.884999999999991</v>
      </c>
      <c r="V1822" s="27">
        <f t="shared" si="213"/>
        <v>41.708999999999946</v>
      </c>
    </row>
    <row r="1823" spans="1:22" s="4" customFormat="1" ht="15" customHeight="1" x14ac:dyDescent="0.25">
      <c r="A1823" s="1"/>
      <c r="B1823" s="16"/>
      <c r="C1823" s="8"/>
      <c r="D1823" s="8"/>
      <c r="E1823" s="9"/>
      <c r="F1823" s="8"/>
      <c r="G1823" s="8"/>
      <c r="H1823" s="39"/>
      <c r="I1823" s="10"/>
      <c r="J1823" s="8"/>
      <c r="K1823" s="29"/>
      <c r="L1823" s="29"/>
      <c r="M1823" s="29"/>
      <c r="N1823" s="29"/>
      <c r="O1823" s="25">
        <f t="shared" si="208"/>
        <v>0</v>
      </c>
      <c r="P1823" s="25">
        <f t="shared" si="209"/>
        <v>0</v>
      </c>
      <c r="Q1823" s="25">
        <f t="shared" si="210"/>
        <v>0</v>
      </c>
      <c r="R1823" s="33">
        <f t="shared" si="211"/>
        <v>0</v>
      </c>
      <c r="S1823" s="27">
        <f t="shared" si="213"/>
        <v>9.119999999999834</v>
      </c>
      <c r="T1823" s="27">
        <f t="shared" si="213"/>
        <v>-130.71000000000004</v>
      </c>
      <c r="U1823" s="27">
        <f t="shared" si="213"/>
        <v>-54.884999999999991</v>
      </c>
      <c r="V1823" s="27">
        <f t="shared" si="213"/>
        <v>41.708999999999946</v>
      </c>
    </row>
    <row r="1824" spans="1:22" s="4" customFormat="1" ht="15" customHeight="1" x14ac:dyDescent="0.25">
      <c r="A1824" s="1"/>
      <c r="B1824" s="16"/>
      <c r="C1824" s="8"/>
      <c r="D1824" s="8"/>
      <c r="E1824" s="9"/>
      <c r="F1824" s="8"/>
      <c r="G1824" s="8"/>
      <c r="H1824" s="39"/>
      <c r="I1824" s="10"/>
      <c r="J1824" s="8"/>
      <c r="K1824" s="29"/>
      <c r="L1824" s="29"/>
      <c r="M1824" s="29"/>
      <c r="N1824" s="29"/>
      <c r="O1824" s="25">
        <f t="shared" si="208"/>
        <v>0</v>
      </c>
      <c r="P1824" s="25">
        <f t="shared" si="209"/>
        <v>0</v>
      </c>
      <c r="Q1824" s="25">
        <f t="shared" si="210"/>
        <v>0</v>
      </c>
      <c r="R1824" s="33">
        <f t="shared" si="211"/>
        <v>0</v>
      </c>
      <c r="S1824" s="27">
        <f t="shared" si="213"/>
        <v>9.119999999999834</v>
      </c>
      <c r="T1824" s="27">
        <f t="shared" si="213"/>
        <v>-130.71000000000004</v>
      </c>
      <c r="U1824" s="27">
        <f t="shared" si="213"/>
        <v>-54.884999999999991</v>
      </c>
      <c r="V1824" s="27">
        <f t="shared" si="213"/>
        <v>41.708999999999946</v>
      </c>
    </row>
    <row r="1825" spans="1:22" s="4" customFormat="1" ht="15" customHeight="1" x14ac:dyDescent="0.25">
      <c r="A1825" s="1"/>
      <c r="B1825" s="16"/>
      <c r="C1825" s="8"/>
      <c r="D1825" s="8"/>
      <c r="E1825" s="9"/>
      <c r="F1825" s="8"/>
      <c r="G1825" s="8"/>
      <c r="H1825" s="39"/>
      <c r="I1825" s="10"/>
      <c r="J1825" s="8"/>
      <c r="K1825" s="29"/>
      <c r="L1825" s="29"/>
      <c r="M1825" s="29"/>
      <c r="N1825" s="29"/>
      <c r="O1825" s="25">
        <f t="shared" si="208"/>
        <v>0</v>
      </c>
      <c r="P1825" s="25">
        <f t="shared" si="209"/>
        <v>0</v>
      </c>
      <c r="Q1825" s="25">
        <f t="shared" si="210"/>
        <v>0</v>
      </c>
      <c r="R1825" s="33">
        <f t="shared" si="211"/>
        <v>0</v>
      </c>
      <c r="S1825" s="27">
        <f t="shared" si="213"/>
        <v>9.119999999999834</v>
      </c>
      <c r="T1825" s="27">
        <f t="shared" si="213"/>
        <v>-130.71000000000004</v>
      </c>
      <c r="U1825" s="27">
        <f t="shared" si="213"/>
        <v>-54.884999999999991</v>
      </c>
      <c r="V1825" s="27">
        <f t="shared" si="213"/>
        <v>41.708999999999946</v>
      </c>
    </row>
    <row r="1826" spans="1:22" s="4" customFormat="1" ht="15" customHeight="1" x14ac:dyDescent="0.25">
      <c r="A1826" s="1"/>
      <c r="B1826" s="16"/>
      <c r="C1826" s="8"/>
      <c r="D1826" s="8"/>
      <c r="E1826" s="9"/>
      <c r="F1826" s="8"/>
      <c r="G1826" s="8"/>
      <c r="H1826" s="39"/>
      <c r="I1826" s="10"/>
      <c r="J1826" s="8"/>
      <c r="K1826" s="29"/>
      <c r="L1826" s="29"/>
      <c r="M1826" s="29"/>
      <c r="N1826" s="29"/>
      <c r="O1826" s="25">
        <f t="shared" si="208"/>
        <v>0</v>
      </c>
      <c r="P1826" s="25">
        <f t="shared" si="209"/>
        <v>0</v>
      </c>
      <c r="Q1826" s="25">
        <f t="shared" si="210"/>
        <v>0</v>
      </c>
      <c r="R1826" s="33">
        <f t="shared" si="211"/>
        <v>0</v>
      </c>
      <c r="S1826" s="27">
        <f t="shared" si="213"/>
        <v>9.119999999999834</v>
      </c>
      <c r="T1826" s="27">
        <f t="shared" si="213"/>
        <v>-130.71000000000004</v>
      </c>
      <c r="U1826" s="27">
        <f t="shared" si="213"/>
        <v>-54.884999999999991</v>
      </c>
      <c r="V1826" s="27">
        <f t="shared" si="213"/>
        <v>41.708999999999946</v>
      </c>
    </row>
    <row r="1827" spans="1:22" s="4" customFormat="1" ht="15" customHeight="1" x14ac:dyDescent="0.25">
      <c r="A1827" s="1"/>
      <c r="B1827" s="16"/>
      <c r="C1827" s="8"/>
      <c r="D1827" s="8"/>
      <c r="E1827" s="9"/>
      <c r="F1827" s="8"/>
      <c r="G1827" s="8"/>
      <c r="H1827" s="39"/>
      <c r="I1827" s="10"/>
      <c r="J1827" s="8"/>
      <c r="K1827" s="29"/>
      <c r="L1827" s="29"/>
      <c r="M1827" s="29"/>
      <c r="N1827" s="29"/>
      <c r="O1827" s="25">
        <f t="shared" si="208"/>
        <v>0</v>
      </c>
      <c r="P1827" s="25">
        <f t="shared" si="209"/>
        <v>0</v>
      </c>
      <c r="Q1827" s="25">
        <f t="shared" si="210"/>
        <v>0</v>
      </c>
      <c r="R1827" s="33">
        <f t="shared" si="211"/>
        <v>0</v>
      </c>
      <c r="S1827" s="27">
        <f t="shared" si="213"/>
        <v>9.119999999999834</v>
      </c>
      <c r="T1827" s="27">
        <f t="shared" si="213"/>
        <v>-130.71000000000004</v>
      </c>
      <c r="U1827" s="27">
        <f t="shared" si="213"/>
        <v>-54.884999999999991</v>
      </c>
      <c r="V1827" s="27">
        <f t="shared" si="213"/>
        <v>41.708999999999946</v>
      </c>
    </row>
    <row r="1828" spans="1:22" s="4" customFormat="1" ht="15" customHeight="1" x14ac:dyDescent="0.25">
      <c r="A1828" s="1"/>
      <c r="B1828" s="16"/>
      <c r="C1828" s="8"/>
      <c r="D1828" s="8"/>
      <c r="E1828" s="9"/>
      <c r="F1828" s="8"/>
      <c r="G1828" s="8"/>
      <c r="H1828" s="39"/>
      <c r="I1828" s="10"/>
      <c r="J1828" s="8"/>
      <c r="K1828" s="29"/>
      <c r="L1828" s="29"/>
      <c r="M1828" s="29"/>
      <c r="N1828" s="29"/>
      <c r="O1828" s="25">
        <f t="shared" si="208"/>
        <v>0</v>
      </c>
      <c r="P1828" s="25">
        <f t="shared" si="209"/>
        <v>0</v>
      </c>
      <c r="Q1828" s="25">
        <f t="shared" si="210"/>
        <v>0</v>
      </c>
      <c r="R1828" s="33">
        <f t="shared" si="211"/>
        <v>0</v>
      </c>
      <c r="S1828" s="27">
        <f t="shared" si="213"/>
        <v>9.119999999999834</v>
      </c>
      <c r="T1828" s="27">
        <f t="shared" si="213"/>
        <v>-130.71000000000004</v>
      </c>
      <c r="U1828" s="27">
        <f t="shared" si="213"/>
        <v>-54.884999999999991</v>
      </c>
      <c r="V1828" s="27">
        <f t="shared" si="213"/>
        <v>41.708999999999946</v>
      </c>
    </row>
    <row r="1829" spans="1:22" s="4" customFormat="1" ht="15" customHeight="1" x14ac:dyDescent="0.25">
      <c r="A1829" s="1"/>
      <c r="B1829" s="16"/>
      <c r="C1829" s="8"/>
      <c r="D1829" s="8"/>
      <c r="E1829" s="9"/>
      <c r="F1829" s="8"/>
      <c r="G1829" s="8"/>
      <c r="H1829" s="39"/>
      <c r="I1829" s="10"/>
      <c r="J1829" s="8"/>
      <c r="K1829" s="29"/>
      <c r="L1829" s="29"/>
      <c r="M1829" s="29"/>
      <c r="N1829" s="29"/>
      <c r="O1829" s="25">
        <f t="shared" si="208"/>
        <v>0</v>
      </c>
      <c r="P1829" s="25">
        <f t="shared" si="209"/>
        <v>0</v>
      </c>
      <c r="Q1829" s="25">
        <f t="shared" si="210"/>
        <v>0</v>
      </c>
      <c r="R1829" s="33">
        <f t="shared" si="211"/>
        <v>0</v>
      </c>
      <c r="S1829" s="27">
        <f t="shared" si="213"/>
        <v>9.119999999999834</v>
      </c>
      <c r="T1829" s="27">
        <f t="shared" si="213"/>
        <v>-130.71000000000004</v>
      </c>
      <c r="U1829" s="27">
        <f t="shared" si="213"/>
        <v>-54.884999999999991</v>
      </c>
      <c r="V1829" s="27">
        <f t="shared" si="213"/>
        <v>41.708999999999946</v>
      </c>
    </row>
    <row r="1830" spans="1:22" s="4" customFormat="1" ht="15" customHeight="1" x14ac:dyDescent="0.25">
      <c r="A1830" s="1"/>
      <c r="B1830" s="16"/>
      <c r="C1830" s="8"/>
      <c r="D1830" s="8"/>
      <c r="E1830" s="9"/>
      <c r="F1830" s="8"/>
      <c r="G1830" s="8"/>
      <c r="H1830" s="39"/>
      <c r="I1830" s="10"/>
      <c r="J1830" s="8"/>
      <c r="K1830" s="29"/>
      <c r="L1830" s="29"/>
      <c r="M1830" s="29"/>
      <c r="N1830" s="29"/>
      <c r="O1830" s="25">
        <f t="shared" si="208"/>
        <v>0</v>
      </c>
      <c r="P1830" s="25">
        <f t="shared" si="209"/>
        <v>0</v>
      </c>
      <c r="Q1830" s="25">
        <f t="shared" si="210"/>
        <v>0</v>
      </c>
      <c r="R1830" s="33">
        <f t="shared" si="211"/>
        <v>0</v>
      </c>
      <c r="S1830" s="27">
        <f t="shared" si="213"/>
        <v>9.119999999999834</v>
      </c>
      <c r="T1830" s="27">
        <f t="shared" si="213"/>
        <v>-130.71000000000004</v>
      </c>
      <c r="U1830" s="27">
        <f t="shared" si="213"/>
        <v>-54.884999999999991</v>
      </c>
      <c r="V1830" s="27">
        <f t="shared" si="213"/>
        <v>41.708999999999946</v>
      </c>
    </row>
    <row r="1831" spans="1:22" s="4" customFormat="1" ht="15" customHeight="1" x14ac:dyDescent="0.25">
      <c r="A1831" s="1"/>
      <c r="B1831" s="16"/>
      <c r="C1831" s="8"/>
      <c r="D1831" s="8"/>
      <c r="E1831" s="9"/>
      <c r="F1831" s="8"/>
      <c r="G1831" s="8"/>
      <c r="H1831" s="39"/>
      <c r="I1831" s="10"/>
      <c r="J1831" s="8"/>
      <c r="K1831" s="29"/>
      <c r="L1831" s="29"/>
      <c r="M1831" s="29"/>
      <c r="N1831" s="29"/>
      <c r="O1831" s="25">
        <f t="shared" si="208"/>
        <v>0</v>
      </c>
      <c r="P1831" s="25">
        <f t="shared" si="209"/>
        <v>0</v>
      </c>
      <c r="Q1831" s="25">
        <f t="shared" si="210"/>
        <v>0</v>
      </c>
      <c r="R1831" s="33">
        <f t="shared" si="211"/>
        <v>0</v>
      </c>
      <c r="S1831" s="27">
        <f t="shared" si="213"/>
        <v>9.119999999999834</v>
      </c>
      <c r="T1831" s="27">
        <f t="shared" si="213"/>
        <v>-130.71000000000004</v>
      </c>
      <c r="U1831" s="27">
        <f t="shared" si="213"/>
        <v>-54.884999999999991</v>
      </c>
      <c r="V1831" s="27">
        <f t="shared" si="213"/>
        <v>41.708999999999946</v>
      </c>
    </row>
    <row r="1832" spans="1:22" s="4" customFormat="1" ht="15" customHeight="1" x14ac:dyDescent="0.25">
      <c r="A1832" s="1"/>
      <c r="B1832" s="16"/>
      <c r="C1832" s="8"/>
      <c r="D1832" s="8"/>
      <c r="E1832" s="9"/>
      <c r="F1832" s="8"/>
      <c r="G1832" s="8"/>
      <c r="H1832" s="39"/>
      <c r="I1832" s="10"/>
      <c r="J1832" s="8"/>
      <c r="K1832" s="29"/>
      <c r="L1832" s="29"/>
      <c r="M1832" s="29"/>
      <c r="N1832" s="29"/>
      <c r="O1832" s="25">
        <f t="shared" si="208"/>
        <v>0</v>
      </c>
      <c r="P1832" s="25">
        <f t="shared" si="209"/>
        <v>0</v>
      </c>
      <c r="Q1832" s="25">
        <f t="shared" si="210"/>
        <v>0</v>
      </c>
      <c r="R1832" s="33">
        <f t="shared" si="211"/>
        <v>0</v>
      </c>
      <c r="S1832" s="27">
        <f t="shared" si="213"/>
        <v>9.119999999999834</v>
      </c>
      <c r="T1832" s="27">
        <f t="shared" si="213"/>
        <v>-130.71000000000004</v>
      </c>
      <c r="U1832" s="27">
        <f t="shared" si="213"/>
        <v>-54.884999999999991</v>
      </c>
      <c r="V1832" s="27">
        <f t="shared" si="213"/>
        <v>41.708999999999946</v>
      </c>
    </row>
    <row r="1833" spans="1:22" s="4" customFormat="1" ht="15" customHeight="1" x14ac:dyDescent="0.25">
      <c r="A1833" s="1"/>
      <c r="B1833" s="16"/>
      <c r="C1833" s="8"/>
      <c r="D1833" s="8"/>
      <c r="E1833" s="9"/>
      <c r="F1833" s="8"/>
      <c r="G1833" s="8"/>
      <c r="H1833" s="39"/>
      <c r="I1833" s="10"/>
      <c r="J1833" s="8"/>
      <c r="K1833" s="29"/>
      <c r="L1833" s="29"/>
      <c r="M1833" s="29"/>
      <c r="N1833" s="29"/>
      <c r="O1833" s="25">
        <f t="shared" si="208"/>
        <v>0</v>
      </c>
      <c r="P1833" s="25">
        <f t="shared" si="209"/>
        <v>0</v>
      </c>
      <c r="Q1833" s="25">
        <f t="shared" si="210"/>
        <v>0</v>
      </c>
      <c r="R1833" s="33">
        <f t="shared" si="211"/>
        <v>0</v>
      </c>
      <c r="S1833" s="27">
        <f t="shared" ref="S1833:V1848" si="214">O1833+S1832</f>
        <v>9.119999999999834</v>
      </c>
      <c r="T1833" s="27">
        <f t="shared" si="214"/>
        <v>-130.71000000000004</v>
      </c>
      <c r="U1833" s="27">
        <f t="shared" si="214"/>
        <v>-54.884999999999991</v>
      </c>
      <c r="V1833" s="27">
        <f t="shared" si="214"/>
        <v>41.708999999999946</v>
      </c>
    </row>
    <row r="1834" spans="1:22" s="4" customFormat="1" ht="15" customHeight="1" x14ac:dyDescent="0.25">
      <c r="A1834" s="1"/>
      <c r="B1834" s="16"/>
      <c r="C1834" s="8"/>
      <c r="D1834" s="8"/>
      <c r="E1834" s="9"/>
      <c r="F1834" s="8"/>
      <c r="G1834" s="8"/>
      <c r="H1834" s="39"/>
      <c r="I1834" s="10"/>
      <c r="J1834" s="8"/>
      <c r="K1834" s="29"/>
      <c r="L1834" s="29"/>
      <c r="M1834" s="29"/>
      <c r="N1834" s="29"/>
      <c r="O1834" s="25">
        <f t="shared" si="208"/>
        <v>0</v>
      </c>
      <c r="P1834" s="25">
        <f t="shared" si="209"/>
        <v>0</v>
      </c>
      <c r="Q1834" s="25">
        <f t="shared" si="210"/>
        <v>0</v>
      </c>
      <c r="R1834" s="33">
        <f t="shared" si="211"/>
        <v>0</v>
      </c>
      <c r="S1834" s="27">
        <f t="shared" si="214"/>
        <v>9.119999999999834</v>
      </c>
      <c r="T1834" s="27">
        <f t="shared" si="214"/>
        <v>-130.71000000000004</v>
      </c>
      <c r="U1834" s="27">
        <f t="shared" si="214"/>
        <v>-54.884999999999991</v>
      </c>
      <c r="V1834" s="27">
        <f t="shared" si="214"/>
        <v>41.708999999999946</v>
      </c>
    </row>
    <row r="1835" spans="1:22" s="4" customFormat="1" ht="15" customHeight="1" x14ac:dyDescent="0.25">
      <c r="A1835" s="1"/>
      <c r="B1835" s="16"/>
      <c r="C1835" s="8"/>
      <c r="D1835" s="8"/>
      <c r="E1835" s="9"/>
      <c r="F1835" s="8"/>
      <c r="G1835" s="8"/>
      <c r="H1835" s="39"/>
      <c r="I1835" s="10"/>
      <c r="J1835" s="8"/>
      <c r="K1835" s="29"/>
      <c r="L1835" s="29"/>
      <c r="M1835" s="29"/>
      <c r="N1835" s="29"/>
      <c r="O1835" s="25">
        <f t="shared" si="208"/>
        <v>0</v>
      </c>
      <c r="P1835" s="25">
        <f t="shared" si="209"/>
        <v>0</v>
      </c>
      <c r="Q1835" s="25">
        <f t="shared" si="210"/>
        <v>0</v>
      </c>
      <c r="R1835" s="33">
        <f t="shared" si="211"/>
        <v>0</v>
      </c>
      <c r="S1835" s="27">
        <f t="shared" si="214"/>
        <v>9.119999999999834</v>
      </c>
      <c r="T1835" s="27">
        <f t="shared" si="214"/>
        <v>-130.71000000000004</v>
      </c>
      <c r="U1835" s="27">
        <f t="shared" si="214"/>
        <v>-54.884999999999991</v>
      </c>
      <c r="V1835" s="27">
        <f t="shared" si="214"/>
        <v>41.708999999999946</v>
      </c>
    </row>
    <row r="1836" spans="1:22" s="4" customFormat="1" ht="15" customHeight="1" x14ac:dyDescent="0.25">
      <c r="A1836" s="1"/>
      <c r="B1836" s="16"/>
      <c r="C1836" s="8"/>
      <c r="D1836" s="8"/>
      <c r="E1836" s="9"/>
      <c r="F1836" s="8"/>
      <c r="G1836" s="8"/>
      <c r="H1836" s="39"/>
      <c r="I1836" s="10"/>
      <c r="J1836" s="8"/>
      <c r="K1836" s="29"/>
      <c r="L1836" s="29"/>
      <c r="M1836" s="29"/>
      <c r="N1836" s="29"/>
      <c r="O1836" s="25">
        <f t="shared" si="208"/>
        <v>0</v>
      </c>
      <c r="P1836" s="25">
        <f t="shared" si="209"/>
        <v>0</v>
      </c>
      <c r="Q1836" s="25">
        <f t="shared" si="210"/>
        <v>0</v>
      </c>
      <c r="R1836" s="33">
        <f t="shared" si="211"/>
        <v>0</v>
      </c>
      <c r="S1836" s="27">
        <f t="shared" si="214"/>
        <v>9.119999999999834</v>
      </c>
      <c r="T1836" s="27">
        <f t="shared" si="214"/>
        <v>-130.71000000000004</v>
      </c>
      <c r="U1836" s="27">
        <f t="shared" si="214"/>
        <v>-54.884999999999991</v>
      </c>
      <c r="V1836" s="27">
        <f t="shared" si="214"/>
        <v>41.708999999999946</v>
      </c>
    </row>
    <row r="1837" spans="1:22" s="4" customFormat="1" ht="15" customHeight="1" x14ac:dyDescent="0.25">
      <c r="A1837" s="1"/>
      <c r="B1837" s="16"/>
      <c r="C1837" s="8"/>
      <c r="D1837" s="8"/>
      <c r="E1837" s="9"/>
      <c r="F1837" s="8"/>
      <c r="G1837" s="8"/>
      <c r="H1837" s="39"/>
      <c r="I1837" s="10"/>
      <c r="J1837" s="8"/>
      <c r="K1837" s="29"/>
      <c r="L1837" s="29"/>
      <c r="M1837" s="29"/>
      <c r="N1837" s="29"/>
      <c r="O1837" s="25">
        <f t="shared" si="208"/>
        <v>0</v>
      </c>
      <c r="P1837" s="25">
        <f t="shared" si="209"/>
        <v>0</v>
      </c>
      <c r="Q1837" s="25">
        <f t="shared" si="210"/>
        <v>0</v>
      </c>
      <c r="R1837" s="33">
        <f t="shared" si="211"/>
        <v>0</v>
      </c>
      <c r="S1837" s="27">
        <f t="shared" si="214"/>
        <v>9.119999999999834</v>
      </c>
      <c r="T1837" s="27">
        <f t="shared" si="214"/>
        <v>-130.71000000000004</v>
      </c>
      <c r="U1837" s="27">
        <f t="shared" si="214"/>
        <v>-54.884999999999991</v>
      </c>
      <c r="V1837" s="27">
        <f t="shared" si="214"/>
        <v>41.708999999999946</v>
      </c>
    </row>
    <row r="1838" spans="1:22" s="4" customFormat="1" ht="15" customHeight="1" x14ac:dyDescent="0.25">
      <c r="A1838" s="1"/>
      <c r="B1838" s="16"/>
      <c r="C1838" s="8"/>
      <c r="D1838" s="8"/>
      <c r="E1838" s="9"/>
      <c r="F1838" s="8"/>
      <c r="G1838" s="8"/>
      <c r="H1838" s="39"/>
      <c r="I1838" s="10"/>
      <c r="J1838" s="8"/>
      <c r="K1838" s="29"/>
      <c r="L1838" s="29"/>
      <c r="M1838" s="29"/>
      <c r="N1838" s="29"/>
      <c r="O1838" s="25">
        <f t="shared" si="208"/>
        <v>0</v>
      </c>
      <c r="P1838" s="25">
        <f t="shared" si="209"/>
        <v>0</v>
      </c>
      <c r="Q1838" s="25">
        <f t="shared" si="210"/>
        <v>0</v>
      </c>
      <c r="R1838" s="33">
        <f t="shared" si="211"/>
        <v>0</v>
      </c>
      <c r="S1838" s="27">
        <f t="shared" si="214"/>
        <v>9.119999999999834</v>
      </c>
      <c r="T1838" s="27">
        <f t="shared" si="214"/>
        <v>-130.71000000000004</v>
      </c>
      <c r="U1838" s="27">
        <f t="shared" si="214"/>
        <v>-54.884999999999991</v>
      </c>
      <c r="V1838" s="27">
        <f t="shared" si="214"/>
        <v>41.708999999999946</v>
      </c>
    </row>
    <row r="1839" spans="1:22" s="4" customFormat="1" ht="15" customHeight="1" x14ac:dyDescent="0.25">
      <c r="A1839" s="1"/>
      <c r="B1839" s="16"/>
      <c r="C1839" s="8"/>
      <c r="D1839" s="8"/>
      <c r="E1839" s="9"/>
      <c r="F1839" s="8"/>
      <c r="G1839" s="8"/>
      <c r="H1839" s="39"/>
      <c r="I1839" s="10"/>
      <c r="J1839" s="8"/>
      <c r="K1839" s="29"/>
      <c r="L1839" s="29"/>
      <c r="M1839" s="29"/>
      <c r="N1839" s="29"/>
      <c r="O1839" s="25">
        <f t="shared" si="208"/>
        <v>0</v>
      </c>
      <c r="P1839" s="25">
        <f t="shared" si="209"/>
        <v>0</v>
      </c>
      <c r="Q1839" s="25">
        <f t="shared" si="210"/>
        <v>0</v>
      </c>
      <c r="R1839" s="33">
        <f t="shared" si="211"/>
        <v>0</v>
      </c>
      <c r="S1839" s="27">
        <f t="shared" si="214"/>
        <v>9.119999999999834</v>
      </c>
      <c r="T1839" s="27">
        <f t="shared" si="214"/>
        <v>-130.71000000000004</v>
      </c>
      <c r="U1839" s="27">
        <f t="shared" si="214"/>
        <v>-54.884999999999991</v>
      </c>
      <c r="V1839" s="27">
        <f t="shared" si="214"/>
        <v>41.708999999999946</v>
      </c>
    </row>
    <row r="1840" spans="1:22" s="4" customFormat="1" ht="15" customHeight="1" x14ac:dyDescent="0.25">
      <c r="A1840" s="1"/>
      <c r="B1840" s="16"/>
      <c r="C1840" s="8"/>
      <c r="D1840" s="8"/>
      <c r="E1840" s="9"/>
      <c r="F1840" s="8"/>
      <c r="G1840" s="8"/>
      <c r="H1840" s="39"/>
      <c r="I1840" s="10"/>
      <c r="J1840" s="8"/>
      <c r="K1840" s="29"/>
      <c r="L1840" s="29"/>
      <c r="M1840" s="29"/>
      <c r="N1840" s="29"/>
      <c r="O1840" s="25">
        <f t="shared" si="208"/>
        <v>0</v>
      </c>
      <c r="P1840" s="25">
        <f t="shared" si="209"/>
        <v>0</v>
      </c>
      <c r="Q1840" s="25">
        <f t="shared" si="210"/>
        <v>0</v>
      </c>
      <c r="R1840" s="33">
        <f t="shared" si="211"/>
        <v>0</v>
      </c>
      <c r="S1840" s="27">
        <f t="shared" si="214"/>
        <v>9.119999999999834</v>
      </c>
      <c r="T1840" s="27">
        <f t="shared" si="214"/>
        <v>-130.71000000000004</v>
      </c>
      <c r="U1840" s="27">
        <f t="shared" si="214"/>
        <v>-54.884999999999991</v>
      </c>
      <c r="V1840" s="27">
        <f t="shared" si="214"/>
        <v>41.708999999999946</v>
      </c>
    </row>
    <row r="1841" spans="1:22" s="4" customFormat="1" ht="15" customHeight="1" x14ac:dyDescent="0.25">
      <c r="A1841" s="1"/>
      <c r="B1841" s="16"/>
      <c r="C1841" s="8"/>
      <c r="D1841" s="8"/>
      <c r="E1841" s="9"/>
      <c r="F1841" s="8"/>
      <c r="G1841" s="8"/>
      <c r="H1841" s="39"/>
      <c r="I1841" s="10"/>
      <c r="J1841" s="8"/>
      <c r="K1841" s="29"/>
      <c r="L1841" s="29"/>
      <c r="M1841" s="29"/>
      <c r="N1841" s="29"/>
      <c r="O1841" s="25">
        <f t="shared" si="208"/>
        <v>0</v>
      </c>
      <c r="P1841" s="25">
        <f t="shared" si="209"/>
        <v>0</v>
      </c>
      <c r="Q1841" s="25">
        <f t="shared" si="210"/>
        <v>0</v>
      </c>
      <c r="R1841" s="33">
        <f t="shared" si="211"/>
        <v>0</v>
      </c>
      <c r="S1841" s="27">
        <f t="shared" si="214"/>
        <v>9.119999999999834</v>
      </c>
      <c r="T1841" s="27">
        <f t="shared" si="214"/>
        <v>-130.71000000000004</v>
      </c>
      <c r="U1841" s="27">
        <f t="shared" si="214"/>
        <v>-54.884999999999991</v>
      </c>
      <c r="V1841" s="27">
        <f t="shared" si="214"/>
        <v>41.708999999999946</v>
      </c>
    </row>
    <row r="1842" spans="1:22" s="4" customFormat="1" ht="15" customHeight="1" x14ac:dyDescent="0.25">
      <c r="A1842" s="1"/>
      <c r="B1842" s="16"/>
      <c r="C1842" s="8"/>
      <c r="D1842" s="8"/>
      <c r="E1842" s="9"/>
      <c r="F1842" s="8"/>
      <c r="G1842" s="8"/>
      <c r="H1842" s="39"/>
      <c r="I1842" s="10"/>
      <c r="J1842" s="8"/>
      <c r="K1842" s="29"/>
      <c r="L1842" s="29"/>
      <c r="M1842" s="29"/>
      <c r="N1842" s="29"/>
      <c r="O1842" s="25">
        <f t="shared" si="208"/>
        <v>0</v>
      </c>
      <c r="P1842" s="25">
        <f t="shared" si="209"/>
        <v>0</v>
      </c>
      <c r="Q1842" s="25">
        <f t="shared" si="210"/>
        <v>0</v>
      </c>
      <c r="R1842" s="33">
        <f t="shared" si="211"/>
        <v>0</v>
      </c>
      <c r="S1842" s="27">
        <f t="shared" si="214"/>
        <v>9.119999999999834</v>
      </c>
      <c r="T1842" s="27">
        <f t="shared" si="214"/>
        <v>-130.71000000000004</v>
      </c>
      <c r="U1842" s="27">
        <f t="shared" si="214"/>
        <v>-54.884999999999991</v>
      </c>
      <c r="V1842" s="27">
        <f t="shared" si="214"/>
        <v>41.708999999999946</v>
      </c>
    </row>
    <row r="1843" spans="1:22" s="4" customFormat="1" ht="15" customHeight="1" x14ac:dyDescent="0.25">
      <c r="A1843" s="1"/>
      <c r="B1843" s="16"/>
      <c r="C1843" s="8"/>
      <c r="D1843" s="8"/>
      <c r="E1843" s="9"/>
      <c r="F1843" s="8"/>
      <c r="G1843" s="8"/>
      <c r="H1843" s="39"/>
      <c r="I1843" s="10"/>
      <c r="J1843" s="8"/>
      <c r="K1843" s="29"/>
      <c r="L1843" s="29"/>
      <c r="M1843" s="29"/>
      <c r="N1843" s="29"/>
      <c r="O1843" s="25">
        <f t="shared" si="208"/>
        <v>0</v>
      </c>
      <c r="P1843" s="25">
        <f t="shared" si="209"/>
        <v>0</v>
      </c>
      <c r="Q1843" s="25">
        <f t="shared" si="210"/>
        <v>0</v>
      </c>
      <c r="R1843" s="33">
        <f t="shared" si="211"/>
        <v>0</v>
      </c>
      <c r="S1843" s="27">
        <f t="shared" si="214"/>
        <v>9.119999999999834</v>
      </c>
      <c r="T1843" s="27">
        <f t="shared" si="214"/>
        <v>-130.71000000000004</v>
      </c>
      <c r="U1843" s="27">
        <f t="shared" si="214"/>
        <v>-54.884999999999991</v>
      </c>
      <c r="V1843" s="27">
        <f t="shared" si="214"/>
        <v>41.708999999999946</v>
      </c>
    </row>
    <row r="1844" spans="1:22" s="4" customFormat="1" ht="15" customHeight="1" x14ac:dyDescent="0.25">
      <c r="A1844" s="1"/>
      <c r="B1844" s="16"/>
      <c r="C1844" s="8"/>
      <c r="D1844" s="8"/>
      <c r="E1844" s="9"/>
      <c r="F1844" s="8"/>
      <c r="G1844" s="8"/>
      <c r="H1844" s="39"/>
      <c r="I1844" s="10"/>
      <c r="J1844" s="8"/>
      <c r="K1844" s="29"/>
      <c r="L1844" s="29"/>
      <c r="M1844" s="29"/>
      <c r="N1844" s="29"/>
      <c r="O1844" s="25">
        <f t="shared" si="208"/>
        <v>0</v>
      </c>
      <c r="P1844" s="25">
        <f t="shared" si="209"/>
        <v>0</v>
      </c>
      <c r="Q1844" s="25">
        <f t="shared" si="210"/>
        <v>0</v>
      </c>
      <c r="R1844" s="33">
        <f t="shared" si="211"/>
        <v>0</v>
      </c>
      <c r="S1844" s="27">
        <f t="shared" si="214"/>
        <v>9.119999999999834</v>
      </c>
      <c r="T1844" s="27">
        <f t="shared" si="214"/>
        <v>-130.71000000000004</v>
      </c>
      <c r="U1844" s="27">
        <f t="shared" si="214"/>
        <v>-54.884999999999991</v>
      </c>
      <c r="V1844" s="27">
        <f t="shared" si="214"/>
        <v>41.708999999999946</v>
      </c>
    </row>
    <row r="1845" spans="1:22" s="4" customFormat="1" ht="15" customHeight="1" x14ac:dyDescent="0.25">
      <c r="A1845" s="1"/>
      <c r="B1845" s="16"/>
      <c r="C1845" s="8"/>
      <c r="D1845" s="8"/>
      <c r="E1845" s="9"/>
      <c r="F1845" s="8"/>
      <c r="G1845" s="8"/>
      <c r="H1845" s="39"/>
      <c r="I1845" s="10"/>
      <c r="J1845" s="8"/>
      <c r="K1845" s="29"/>
      <c r="L1845" s="29"/>
      <c r="M1845" s="29"/>
      <c r="N1845" s="29"/>
      <c r="O1845" s="25">
        <f t="shared" si="208"/>
        <v>0</v>
      </c>
      <c r="P1845" s="25">
        <f t="shared" si="209"/>
        <v>0</v>
      </c>
      <c r="Q1845" s="25">
        <f t="shared" si="210"/>
        <v>0</v>
      </c>
      <c r="R1845" s="33">
        <f t="shared" si="211"/>
        <v>0</v>
      </c>
      <c r="S1845" s="27">
        <f t="shared" si="214"/>
        <v>9.119999999999834</v>
      </c>
      <c r="T1845" s="27">
        <f t="shared" si="214"/>
        <v>-130.71000000000004</v>
      </c>
      <c r="U1845" s="27">
        <f t="shared" si="214"/>
        <v>-54.884999999999991</v>
      </c>
      <c r="V1845" s="27">
        <f t="shared" si="214"/>
        <v>41.708999999999946</v>
      </c>
    </row>
    <row r="1846" spans="1:22" s="4" customFormat="1" ht="15" customHeight="1" x14ac:dyDescent="0.25">
      <c r="A1846" s="1"/>
      <c r="B1846" s="16"/>
      <c r="C1846" s="8"/>
      <c r="D1846" s="8"/>
      <c r="E1846" s="9"/>
      <c r="F1846" s="8"/>
      <c r="G1846" s="8"/>
      <c r="H1846" s="39"/>
      <c r="I1846" s="10"/>
      <c r="J1846" s="8"/>
      <c r="K1846" s="29"/>
      <c r="L1846" s="29"/>
      <c r="M1846" s="29"/>
      <c r="N1846" s="29"/>
      <c r="O1846" s="25">
        <f t="shared" si="208"/>
        <v>0</v>
      </c>
      <c r="P1846" s="25">
        <f t="shared" si="209"/>
        <v>0</v>
      </c>
      <c r="Q1846" s="25">
        <f t="shared" si="210"/>
        <v>0</v>
      </c>
      <c r="R1846" s="33">
        <f t="shared" si="211"/>
        <v>0</v>
      </c>
      <c r="S1846" s="27">
        <f t="shared" si="214"/>
        <v>9.119999999999834</v>
      </c>
      <c r="T1846" s="27">
        <f t="shared" si="214"/>
        <v>-130.71000000000004</v>
      </c>
      <c r="U1846" s="27">
        <f t="shared" si="214"/>
        <v>-54.884999999999991</v>
      </c>
      <c r="V1846" s="27">
        <f t="shared" si="214"/>
        <v>41.708999999999946</v>
      </c>
    </row>
    <row r="1847" spans="1:22" s="4" customFormat="1" ht="15" customHeight="1" x14ac:dyDescent="0.25">
      <c r="A1847" s="1"/>
      <c r="B1847" s="16"/>
      <c r="C1847" s="8"/>
      <c r="D1847" s="8"/>
      <c r="E1847" s="9"/>
      <c r="F1847" s="8"/>
      <c r="G1847" s="8"/>
      <c r="H1847" s="39"/>
      <c r="I1847" s="10"/>
      <c r="J1847" s="8"/>
      <c r="K1847" s="29"/>
      <c r="L1847" s="29"/>
      <c r="M1847" s="29"/>
      <c r="N1847" s="29"/>
      <c r="O1847" s="25">
        <f t="shared" si="208"/>
        <v>0</v>
      </c>
      <c r="P1847" s="25">
        <f t="shared" si="209"/>
        <v>0</v>
      </c>
      <c r="Q1847" s="25">
        <f t="shared" si="210"/>
        <v>0</v>
      </c>
      <c r="R1847" s="33">
        <f t="shared" si="211"/>
        <v>0</v>
      </c>
      <c r="S1847" s="27">
        <f t="shared" si="214"/>
        <v>9.119999999999834</v>
      </c>
      <c r="T1847" s="27">
        <f t="shared" si="214"/>
        <v>-130.71000000000004</v>
      </c>
      <c r="U1847" s="27">
        <f t="shared" si="214"/>
        <v>-54.884999999999991</v>
      </c>
      <c r="V1847" s="27">
        <f t="shared" si="214"/>
        <v>41.708999999999946</v>
      </c>
    </row>
    <row r="1848" spans="1:22" s="4" customFormat="1" ht="15" customHeight="1" x14ac:dyDescent="0.25">
      <c r="A1848" s="1"/>
      <c r="B1848" s="16"/>
      <c r="C1848" s="8"/>
      <c r="D1848" s="8"/>
      <c r="E1848" s="9"/>
      <c r="F1848" s="8"/>
      <c r="G1848" s="8"/>
      <c r="H1848" s="39"/>
      <c r="I1848" s="10"/>
      <c r="J1848" s="8"/>
      <c r="K1848" s="29"/>
      <c r="L1848" s="29"/>
      <c r="M1848" s="29"/>
      <c r="N1848" s="29"/>
      <c r="O1848" s="25">
        <f t="shared" si="208"/>
        <v>0</v>
      </c>
      <c r="P1848" s="25">
        <f t="shared" si="209"/>
        <v>0</v>
      </c>
      <c r="Q1848" s="25">
        <f t="shared" si="210"/>
        <v>0</v>
      </c>
      <c r="R1848" s="33">
        <f t="shared" si="211"/>
        <v>0</v>
      </c>
      <c r="S1848" s="27">
        <f t="shared" si="214"/>
        <v>9.119999999999834</v>
      </c>
      <c r="T1848" s="27">
        <f t="shared" si="214"/>
        <v>-130.71000000000004</v>
      </c>
      <c r="U1848" s="27">
        <f t="shared" si="214"/>
        <v>-54.884999999999991</v>
      </c>
      <c r="V1848" s="27">
        <f t="shared" si="214"/>
        <v>41.708999999999946</v>
      </c>
    </row>
    <row r="1849" spans="1:22" s="4" customFormat="1" ht="15" customHeight="1" x14ac:dyDescent="0.25">
      <c r="A1849" s="1"/>
      <c r="B1849" s="16"/>
      <c r="C1849" s="8"/>
      <c r="D1849" s="8"/>
      <c r="E1849" s="9"/>
      <c r="F1849" s="8"/>
      <c r="G1849" s="8"/>
      <c r="H1849" s="39"/>
      <c r="I1849" s="10"/>
      <c r="J1849" s="8"/>
      <c r="K1849" s="29"/>
      <c r="L1849" s="29"/>
      <c r="M1849" s="29"/>
      <c r="N1849" s="29"/>
      <c r="O1849" s="25">
        <f t="shared" si="208"/>
        <v>0</v>
      </c>
      <c r="P1849" s="25">
        <f t="shared" si="209"/>
        <v>0</v>
      </c>
      <c r="Q1849" s="25">
        <f t="shared" si="210"/>
        <v>0</v>
      </c>
      <c r="R1849" s="33">
        <f t="shared" si="211"/>
        <v>0</v>
      </c>
      <c r="S1849" s="27">
        <f t="shared" ref="S1849:V1864" si="215">O1849+S1848</f>
        <v>9.119999999999834</v>
      </c>
      <c r="T1849" s="27">
        <f t="shared" si="215"/>
        <v>-130.71000000000004</v>
      </c>
      <c r="U1849" s="27">
        <f t="shared" si="215"/>
        <v>-54.884999999999991</v>
      </c>
      <c r="V1849" s="27">
        <f t="shared" si="215"/>
        <v>41.708999999999946</v>
      </c>
    </row>
    <row r="1850" spans="1:22" s="4" customFormat="1" ht="15" customHeight="1" x14ac:dyDescent="0.25">
      <c r="A1850" s="1"/>
      <c r="B1850" s="16"/>
      <c r="C1850" s="8"/>
      <c r="D1850" s="8"/>
      <c r="E1850" s="9"/>
      <c r="F1850" s="8"/>
      <c r="G1850" s="8"/>
      <c r="H1850" s="39"/>
      <c r="I1850" s="10"/>
      <c r="J1850" s="8"/>
      <c r="K1850" s="29"/>
      <c r="L1850" s="29"/>
      <c r="M1850" s="29"/>
      <c r="N1850" s="29"/>
      <c r="O1850" s="25">
        <f t="shared" si="208"/>
        <v>0</v>
      </c>
      <c r="P1850" s="25">
        <f t="shared" si="209"/>
        <v>0</v>
      </c>
      <c r="Q1850" s="25">
        <f t="shared" si="210"/>
        <v>0</v>
      </c>
      <c r="R1850" s="33">
        <f t="shared" si="211"/>
        <v>0</v>
      </c>
      <c r="S1850" s="27">
        <f t="shared" si="215"/>
        <v>9.119999999999834</v>
      </c>
      <c r="T1850" s="27">
        <f t="shared" si="215"/>
        <v>-130.71000000000004</v>
      </c>
      <c r="U1850" s="27">
        <f t="shared" si="215"/>
        <v>-54.884999999999991</v>
      </c>
      <c r="V1850" s="27">
        <f t="shared" si="215"/>
        <v>41.708999999999946</v>
      </c>
    </row>
    <row r="1851" spans="1:22" s="4" customFormat="1" ht="15" customHeight="1" x14ac:dyDescent="0.25">
      <c r="A1851" s="1"/>
      <c r="B1851" s="16"/>
      <c r="C1851" s="8"/>
      <c r="D1851" s="8"/>
      <c r="E1851" s="9"/>
      <c r="F1851" s="8"/>
      <c r="G1851" s="8"/>
      <c r="H1851" s="39"/>
      <c r="I1851" s="10"/>
      <c r="J1851" s="8"/>
      <c r="K1851" s="29"/>
      <c r="L1851" s="29"/>
      <c r="M1851" s="29"/>
      <c r="N1851" s="29"/>
      <c r="O1851" s="25">
        <f t="shared" si="208"/>
        <v>0</v>
      </c>
      <c r="P1851" s="25">
        <f t="shared" si="209"/>
        <v>0</v>
      </c>
      <c r="Q1851" s="25">
        <f t="shared" si="210"/>
        <v>0</v>
      </c>
      <c r="R1851" s="33">
        <f t="shared" si="211"/>
        <v>0</v>
      </c>
      <c r="S1851" s="27">
        <f t="shared" si="215"/>
        <v>9.119999999999834</v>
      </c>
      <c r="T1851" s="27">
        <f t="shared" si="215"/>
        <v>-130.71000000000004</v>
      </c>
      <c r="U1851" s="27">
        <f t="shared" si="215"/>
        <v>-54.884999999999991</v>
      </c>
      <c r="V1851" s="27">
        <f t="shared" si="215"/>
        <v>41.708999999999946</v>
      </c>
    </row>
    <row r="1852" spans="1:22" s="4" customFormat="1" ht="15" customHeight="1" x14ac:dyDescent="0.25">
      <c r="A1852" s="1"/>
      <c r="B1852" s="16"/>
      <c r="C1852" s="8"/>
      <c r="D1852" s="8"/>
      <c r="E1852" s="9"/>
      <c r="F1852" s="8"/>
      <c r="G1852" s="8"/>
      <c r="H1852" s="39"/>
      <c r="I1852" s="10"/>
      <c r="J1852" s="8"/>
      <c r="K1852" s="29"/>
      <c r="L1852" s="29"/>
      <c r="M1852" s="29"/>
      <c r="N1852" s="29"/>
      <c r="O1852" s="25">
        <f t="shared" si="208"/>
        <v>0</v>
      </c>
      <c r="P1852" s="25">
        <f t="shared" si="209"/>
        <v>0</v>
      </c>
      <c r="Q1852" s="25">
        <f t="shared" si="210"/>
        <v>0</v>
      </c>
      <c r="R1852" s="33">
        <f t="shared" si="211"/>
        <v>0</v>
      </c>
      <c r="S1852" s="27">
        <f t="shared" si="215"/>
        <v>9.119999999999834</v>
      </c>
      <c r="T1852" s="27">
        <f t="shared" si="215"/>
        <v>-130.71000000000004</v>
      </c>
      <c r="U1852" s="27">
        <f t="shared" si="215"/>
        <v>-54.884999999999991</v>
      </c>
      <c r="V1852" s="27">
        <f t="shared" si="215"/>
        <v>41.708999999999946</v>
      </c>
    </row>
    <row r="1853" spans="1:22" s="4" customFormat="1" ht="15" customHeight="1" x14ac:dyDescent="0.25">
      <c r="A1853" s="1"/>
      <c r="B1853" s="16"/>
      <c r="C1853" s="8"/>
      <c r="D1853" s="8"/>
      <c r="E1853" s="9"/>
      <c r="F1853" s="8"/>
      <c r="G1853" s="8"/>
      <c r="H1853" s="39"/>
      <c r="I1853" s="10"/>
      <c r="J1853" s="8"/>
      <c r="K1853" s="29"/>
      <c r="L1853" s="29"/>
      <c r="M1853" s="29"/>
      <c r="N1853" s="29"/>
      <c r="O1853" s="25">
        <f t="shared" si="208"/>
        <v>0</v>
      </c>
      <c r="P1853" s="25">
        <f t="shared" si="209"/>
        <v>0</v>
      </c>
      <c r="Q1853" s="25">
        <f t="shared" si="210"/>
        <v>0</v>
      </c>
      <c r="R1853" s="33">
        <f t="shared" si="211"/>
        <v>0</v>
      </c>
      <c r="S1853" s="27">
        <f t="shared" si="215"/>
        <v>9.119999999999834</v>
      </c>
      <c r="T1853" s="27">
        <f t="shared" si="215"/>
        <v>-130.71000000000004</v>
      </c>
      <c r="U1853" s="27">
        <f t="shared" si="215"/>
        <v>-54.884999999999991</v>
      </c>
      <c r="V1853" s="27">
        <f t="shared" si="215"/>
        <v>41.708999999999946</v>
      </c>
    </row>
    <row r="1854" spans="1:22" s="4" customFormat="1" ht="15" customHeight="1" x14ac:dyDescent="0.25">
      <c r="A1854" s="1"/>
      <c r="B1854" s="16"/>
      <c r="C1854" s="8"/>
      <c r="D1854" s="8"/>
      <c r="E1854" s="9"/>
      <c r="F1854" s="8"/>
      <c r="G1854" s="8"/>
      <c r="H1854" s="39"/>
      <c r="I1854" s="10"/>
      <c r="J1854" s="8"/>
      <c r="K1854" s="29"/>
      <c r="L1854" s="29"/>
      <c r="M1854" s="29"/>
      <c r="N1854" s="29"/>
      <c r="O1854" s="25">
        <f t="shared" si="208"/>
        <v>0</v>
      </c>
      <c r="P1854" s="25">
        <f t="shared" si="209"/>
        <v>0</v>
      </c>
      <c r="Q1854" s="25">
        <f t="shared" si="210"/>
        <v>0</v>
      </c>
      <c r="R1854" s="33">
        <f t="shared" si="211"/>
        <v>0</v>
      </c>
      <c r="S1854" s="27">
        <f t="shared" si="215"/>
        <v>9.119999999999834</v>
      </c>
      <c r="T1854" s="27">
        <f t="shared" si="215"/>
        <v>-130.71000000000004</v>
      </c>
      <c r="U1854" s="27">
        <f t="shared" si="215"/>
        <v>-54.884999999999991</v>
      </c>
      <c r="V1854" s="27">
        <f t="shared" si="215"/>
        <v>41.708999999999946</v>
      </c>
    </row>
    <row r="1855" spans="1:22" s="4" customFormat="1" ht="15" customHeight="1" x14ac:dyDescent="0.25">
      <c r="A1855" s="1"/>
      <c r="B1855" s="16"/>
      <c r="C1855" s="8"/>
      <c r="D1855" s="8"/>
      <c r="E1855" s="9"/>
      <c r="F1855" s="8"/>
      <c r="G1855" s="8"/>
      <c r="H1855" s="39"/>
      <c r="I1855" s="10"/>
      <c r="J1855" s="8"/>
      <c r="K1855" s="29"/>
      <c r="L1855" s="29"/>
      <c r="M1855" s="29"/>
      <c r="N1855" s="29"/>
      <c r="O1855" s="25">
        <f t="shared" si="208"/>
        <v>0</v>
      </c>
      <c r="P1855" s="25">
        <f t="shared" si="209"/>
        <v>0</v>
      </c>
      <c r="Q1855" s="25">
        <f t="shared" si="210"/>
        <v>0</v>
      </c>
      <c r="R1855" s="33">
        <f t="shared" si="211"/>
        <v>0</v>
      </c>
      <c r="S1855" s="27">
        <f t="shared" si="215"/>
        <v>9.119999999999834</v>
      </c>
      <c r="T1855" s="27">
        <f t="shared" si="215"/>
        <v>-130.71000000000004</v>
      </c>
      <c r="U1855" s="27">
        <f t="shared" si="215"/>
        <v>-54.884999999999991</v>
      </c>
      <c r="V1855" s="27">
        <f t="shared" si="215"/>
        <v>41.708999999999946</v>
      </c>
    </row>
    <row r="1856" spans="1:22" s="4" customFormat="1" ht="15" customHeight="1" x14ac:dyDescent="0.25">
      <c r="A1856" s="1"/>
      <c r="B1856" s="16"/>
      <c r="C1856" s="8"/>
      <c r="D1856" s="8"/>
      <c r="E1856" s="9"/>
      <c r="F1856" s="8"/>
      <c r="G1856" s="8"/>
      <c r="H1856" s="39"/>
      <c r="I1856" s="10"/>
      <c r="J1856" s="8"/>
      <c r="K1856" s="29"/>
      <c r="L1856" s="29"/>
      <c r="M1856" s="29"/>
      <c r="N1856" s="29"/>
      <c r="O1856" s="25">
        <f t="shared" si="208"/>
        <v>0</v>
      </c>
      <c r="P1856" s="25">
        <f t="shared" si="209"/>
        <v>0</v>
      </c>
      <c r="Q1856" s="25">
        <f t="shared" si="210"/>
        <v>0</v>
      </c>
      <c r="R1856" s="33">
        <f t="shared" si="211"/>
        <v>0</v>
      </c>
      <c r="S1856" s="27">
        <f t="shared" si="215"/>
        <v>9.119999999999834</v>
      </c>
      <c r="T1856" s="27">
        <f t="shared" si="215"/>
        <v>-130.71000000000004</v>
      </c>
      <c r="U1856" s="27">
        <f t="shared" si="215"/>
        <v>-54.884999999999991</v>
      </c>
      <c r="V1856" s="27">
        <f t="shared" si="215"/>
        <v>41.708999999999946</v>
      </c>
    </row>
    <row r="1857" spans="1:22" s="4" customFormat="1" ht="15" customHeight="1" x14ac:dyDescent="0.25">
      <c r="A1857" s="1"/>
      <c r="B1857" s="16"/>
      <c r="C1857" s="8"/>
      <c r="D1857" s="8"/>
      <c r="E1857" s="9"/>
      <c r="F1857" s="8"/>
      <c r="G1857" s="8"/>
      <c r="H1857" s="39"/>
      <c r="I1857" s="10"/>
      <c r="J1857" s="8"/>
      <c r="K1857" s="29"/>
      <c r="L1857" s="29"/>
      <c r="M1857" s="29"/>
      <c r="N1857" s="29"/>
      <c r="O1857" s="25">
        <f t="shared" si="208"/>
        <v>0</v>
      </c>
      <c r="P1857" s="25">
        <f t="shared" si="209"/>
        <v>0</v>
      </c>
      <c r="Q1857" s="25">
        <f t="shared" si="210"/>
        <v>0</v>
      </c>
      <c r="R1857" s="33">
        <f t="shared" si="211"/>
        <v>0</v>
      </c>
      <c r="S1857" s="27">
        <f t="shared" si="215"/>
        <v>9.119999999999834</v>
      </c>
      <c r="T1857" s="27">
        <f t="shared" si="215"/>
        <v>-130.71000000000004</v>
      </c>
      <c r="U1857" s="27">
        <f t="shared" si="215"/>
        <v>-54.884999999999991</v>
      </c>
      <c r="V1857" s="27">
        <f t="shared" si="215"/>
        <v>41.708999999999946</v>
      </c>
    </row>
    <row r="1858" spans="1:22" s="4" customFormat="1" ht="15" customHeight="1" x14ac:dyDescent="0.25">
      <c r="A1858" s="1"/>
      <c r="B1858" s="16"/>
      <c r="C1858" s="8"/>
      <c r="D1858" s="8"/>
      <c r="E1858" s="9"/>
      <c r="F1858" s="8"/>
      <c r="G1858" s="8"/>
      <c r="H1858" s="39"/>
      <c r="I1858" s="10"/>
      <c r="J1858" s="8"/>
      <c r="K1858" s="29"/>
      <c r="L1858" s="29"/>
      <c r="M1858" s="29"/>
      <c r="N1858" s="29"/>
      <c r="O1858" s="25">
        <f t="shared" si="208"/>
        <v>0</v>
      </c>
      <c r="P1858" s="25">
        <f t="shared" si="209"/>
        <v>0</v>
      </c>
      <c r="Q1858" s="25">
        <f t="shared" si="210"/>
        <v>0</v>
      </c>
      <c r="R1858" s="33">
        <f t="shared" si="211"/>
        <v>0</v>
      </c>
      <c r="S1858" s="27">
        <f t="shared" si="215"/>
        <v>9.119999999999834</v>
      </c>
      <c r="T1858" s="27">
        <f t="shared" si="215"/>
        <v>-130.71000000000004</v>
      </c>
      <c r="U1858" s="27">
        <f t="shared" si="215"/>
        <v>-54.884999999999991</v>
      </c>
      <c r="V1858" s="27">
        <f t="shared" si="215"/>
        <v>41.708999999999946</v>
      </c>
    </row>
    <row r="1859" spans="1:22" s="4" customFormat="1" ht="15" customHeight="1" x14ac:dyDescent="0.25">
      <c r="A1859" s="1"/>
      <c r="B1859" s="16"/>
      <c r="C1859" s="8"/>
      <c r="D1859" s="8"/>
      <c r="E1859" s="9"/>
      <c r="F1859" s="8"/>
      <c r="G1859" s="8"/>
      <c r="H1859" s="39"/>
      <c r="I1859" s="10"/>
      <c r="J1859" s="8"/>
      <c r="K1859" s="29"/>
      <c r="L1859" s="29"/>
      <c r="M1859" s="29"/>
      <c r="N1859" s="29"/>
      <c r="O1859" s="25">
        <f t="shared" si="208"/>
        <v>0</v>
      </c>
      <c r="P1859" s="25">
        <f t="shared" si="209"/>
        <v>0</v>
      </c>
      <c r="Q1859" s="25">
        <f t="shared" si="210"/>
        <v>0</v>
      </c>
      <c r="R1859" s="33">
        <f t="shared" si="211"/>
        <v>0</v>
      </c>
      <c r="S1859" s="27">
        <f t="shared" si="215"/>
        <v>9.119999999999834</v>
      </c>
      <c r="T1859" s="27">
        <f t="shared" si="215"/>
        <v>-130.71000000000004</v>
      </c>
      <c r="U1859" s="27">
        <f t="shared" si="215"/>
        <v>-54.884999999999991</v>
      </c>
      <c r="V1859" s="27">
        <f t="shared" si="215"/>
        <v>41.708999999999946</v>
      </c>
    </row>
    <row r="1860" spans="1:22" s="4" customFormat="1" ht="15" customHeight="1" x14ac:dyDescent="0.25">
      <c r="A1860" s="1"/>
      <c r="B1860" s="16"/>
      <c r="C1860" s="8"/>
      <c r="D1860" s="8"/>
      <c r="E1860" s="9"/>
      <c r="F1860" s="8"/>
      <c r="G1860" s="8"/>
      <c r="H1860" s="39"/>
      <c r="I1860" s="10"/>
      <c r="J1860" s="8"/>
      <c r="K1860" s="29"/>
      <c r="L1860" s="29"/>
      <c r="M1860" s="29"/>
      <c r="N1860" s="29"/>
      <c r="O1860" s="25">
        <f t="shared" si="208"/>
        <v>0</v>
      </c>
      <c r="P1860" s="25">
        <f t="shared" si="209"/>
        <v>0</v>
      </c>
      <c r="Q1860" s="25">
        <f t="shared" si="210"/>
        <v>0</v>
      </c>
      <c r="R1860" s="33">
        <f t="shared" si="211"/>
        <v>0</v>
      </c>
      <c r="S1860" s="27">
        <f t="shared" si="215"/>
        <v>9.119999999999834</v>
      </c>
      <c r="T1860" s="27">
        <f t="shared" si="215"/>
        <v>-130.71000000000004</v>
      </c>
      <c r="U1860" s="27">
        <f t="shared" si="215"/>
        <v>-54.884999999999991</v>
      </c>
      <c r="V1860" s="27">
        <f t="shared" si="215"/>
        <v>41.708999999999946</v>
      </c>
    </row>
    <row r="1861" spans="1:22" s="4" customFormat="1" ht="15" customHeight="1" x14ac:dyDescent="0.25">
      <c r="A1861" s="1"/>
      <c r="B1861" s="16"/>
      <c r="C1861" s="8"/>
      <c r="D1861" s="8"/>
      <c r="E1861" s="9"/>
      <c r="F1861" s="8"/>
      <c r="G1861" s="8"/>
      <c r="H1861" s="39"/>
      <c r="I1861" s="10"/>
      <c r="J1861" s="8"/>
      <c r="K1861" s="29"/>
      <c r="L1861" s="29"/>
      <c r="M1861" s="29"/>
      <c r="N1861" s="29"/>
      <c r="O1861" s="25">
        <f t="shared" si="208"/>
        <v>0</v>
      </c>
      <c r="P1861" s="25">
        <f t="shared" si="209"/>
        <v>0</v>
      </c>
      <c r="Q1861" s="25">
        <f t="shared" si="210"/>
        <v>0</v>
      </c>
      <c r="R1861" s="33">
        <f t="shared" si="211"/>
        <v>0</v>
      </c>
      <c r="S1861" s="27">
        <f t="shared" si="215"/>
        <v>9.119999999999834</v>
      </c>
      <c r="T1861" s="27">
        <f t="shared" si="215"/>
        <v>-130.71000000000004</v>
      </c>
      <c r="U1861" s="27">
        <f t="shared" si="215"/>
        <v>-54.884999999999991</v>
      </c>
      <c r="V1861" s="27">
        <f t="shared" si="215"/>
        <v>41.708999999999946</v>
      </c>
    </row>
    <row r="1862" spans="1:22" s="4" customFormat="1" ht="15" customHeight="1" x14ac:dyDescent="0.25">
      <c r="A1862" s="1"/>
      <c r="B1862" s="16"/>
      <c r="C1862" s="8"/>
      <c r="D1862" s="8"/>
      <c r="E1862" s="9"/>
      <c r="F1862" s="8"/>
      <c r="G1862" s="8"/>
      <c r="H1862" s="39"/>
      <c r="I1862" s="10"/>
      <c r="J1862" s="8"/>
      <c r="K1862" s="29"/>
      <c r="L1862" s="29"/>
      <c r="M1862" s="29"/>
      <c r="N1862" s="29"/>
      <c r="O1862" s="25">
        <f t="shared" ref="O1862:O1925" si="216">IF(J1862&lt;&gt;0,(IF(G1862="Win",IF(J1862="1st",(K1862*H1862)-H1862,IF(J1862="Ref.",0,(-1*H1862))),IF(OR(J1862="1st",J1862="2nd",J1862="3rd"),(K1862*H1862)-H1862,IF(J1862="Ref.",0,(-1*H1862))))),0)</f>
        <v>0</v>
      </c>
      <c r="P1862" s="25">
        <f t="shared" ref="P1862:P1925" si="217">IF(J1862&lt;&gt;0,(IF(G1862="Win",IF(J1862="1st",(L1862*H1862)-H1862,IF(J1862="Ref.",0,(-1*H1862))),IF(OR(J1862="1st",J1862="2nd",J1862="3rd"),(L1862*H1862)-H1862,IF(J1862="Ref.",0,(-1*H1862))))),0)</f>
        <v>0</v>
      </c>
      <c r="Q1862" s="25">
        <f t="shared" ref="Q1862:Q1925" si="218">IF(J1862&lt;&gt;0,(IF(G1862="Win",IF(J1862="1st",(M1862*H1862)-H1862,IF(J1862="Ref.",0,(-1*H1862))),IF(J1862&lt;&gt;0,R1862,0))),0)</f>
        <v>0</v>
      </c>
      <c r="R1862" s="33">
        <f t="shared" ref="R1862:R1925" si="219">IF(J1862&lt;&gt;0,(IF(G1862="Win",IF(J1862="1st",(N1862*H1862)-H1862,IF(J1862="Ref.",0,(-1*H1862))),IF(OR(J1862="1st",J1862="2nd",J1862="3rd"),(N1862*H1862)-H1862,IF(J1862="Ref.",0,(-1*H1862))))),0)</f>
        <v>0</v>
      </c>
      <c r="S1862" s="27">
        <f t="shared" si="215"/>
        <v>9.119999999999834</v>
      </c>
      <c r="T1862" s="27">
        <f t="shared" si="215"/>
        <v>-130.71000000000004</v>
      </c>
      <c r="U1862" s="27">
        <f t="shared" si="215"/>
        <v>-54.884999999999991</v>
      </c>
      <c r="V1862" s="27">
        <f t="shared" si="215"/>
        <v>41.708999999999946</v>
      </c>
    </row>
    <row r="1863" spans="1:22" s="4" customFormat="1" ht="15" customHeight="1" x14ac:dyDescent="0.25">
      <c r="A1863" s="1"/>
      <c r="B1863" s="16"/>
      <c r="C1863" s="8"/>
      <c r="D1863" s="8"/>
      <c r="E1863" s="9"/>
      <c r="F1863" s="8"/>
      <c r="G1863" s="8"/>
      <c r="H1863" s="39"/>
      <c r="I1863" s="10"/>
      <c r="J1863" s="8"/>
      <c r="K1863" s="29"/>
      <c r="L1863" s="29"/>
      <c r="M1863" s="29"/>
      <c r="N1863" s="29"/>
      <c r="O1863" s="25">
        <f t="shared" si="216"/>
        <v>0</v>
      </c>
      <c r="P1863" s="25">
        <f t="shared" si="217"/>
        <v>0</v>
      </c>
      <c r="Q1863" s="25">
        <f t="shared" si="218"/>
        <v>0</v>
      </c>
      <c r="R1863" s="33">
        <f t="shared" si="219"/>
        <v>0</v>
      </c>
      <c r="S1863" s="27">
        <f t="shared" si="215"/>
        <v>9.119999999999834</v>
      </c>
      <c r="T1863" s="27">
        <f t="shared" si="215"/>
        <v>-130.71000000000004</v>
      </c>
      <c r="U1863" s="27">
        <f t="shared" si="215"/>
        <v>-54.884999999999991</v>
      </c>
      <c r="V1863" s="27">
        <f t="shared" si="215"/>
        <v>41.708999999999946</v>
      </c>
    </row>
    <row r="1864" spans="1:22" s="4" customFormat="1" ht="15" customHeight="1" x14ac:dyDescent="0.25">
      <c r="A1864" s="1"/>
      <c r="B1864" s="16"/>
      <c r="C1864" s="8"/>
      <c r="D1864" s="8"/>
      <c r="E1864" s="9"/>
      <c r="F1864" s="8"/>
      <c r="G1864" s="8"/>
      <c r="H1864" s="39"/>
      <c r="I1864" s="10"/>
      <c r="J1864" s="8"/>
      <c r="K1864" s="29"/>
      <c r="L1864" s="29"/>
      <c r="M1864" s="29"/>
      <c r="N1864" s="29"/>
      <c r="O1864" s="25">
        <f t="shared" si="216"/>
        <v>0</v>
      </c>
      <c r="P1864" s="25">
        <f t="shared" si="217"/>
        <v>0</v>
      </c>
      <c r="Q1864" s="25">
        <f t="shared" si="218"/>
        <v>0</v>
      </c>
      <c r="R1864" s="33">
        <f t="shared" si="219"/>
        <v>0</v>
      </c>
      <c r="S1864" s="27">
        <f t="shared" si="215"/>
        <v>9.119999999999834</v>
      </c>
      <c r="T1864" s="27">
        <f t="shared" si="215"/>
        <v>-130.71000000000004</v>
      </c>
      <c r="U1864" s="27">
        <f t="shared" si="215"/>
        <v>-54.884999999999991</v>
      </c>
      <c r="V1864" s="27">
        <f t="shared" si="215"/>
        <v>41.708999999999946</v>
      </c>
    </row>
    <row r="1865" spans="1:22" s="4" customFormat="1" ht="15" customHeight="1" x14ac:dyDescent="0.25">
      <c r="A1865" s="1"/>
      <c r="B1865" s="16"/>
      <c r="C1865" s="8"/>
      <c r="D1865" s="8"/>
      <c r="E1865" s="9"/>
      <c r="F1865" s="8"/>
      <c r="G1865" s="8"/>
      <c r="H1865" s="39"/>
      <c r="I1865" s="10"/>
      <c r="J1865" s="8"/>
      <c r="K1865" s="29"/>
      <c r="L1865" s="29"/>
      <c r="M1865" s="29"/>
      <c r="N1865" s="29"/>
      <c r="O1865" s="25">
        <f t="shared" si="216"/>
        <v>0</v>
      </c>
      <c r="P1865" s="25">
        <f t="shared" si="217"/>
        <v>0</v>
      </c>
      <c r="Q1865" s="25">
        <f t="shared" si="218"/>
        <v>0</v>
      </c>
      <c r="R1865" s="33">
        <f t="shared" si="219"/>
        <v>0</v>
      </c>
      <c r="S1865" s="27">
        <f t="shared" ref="S1865:V1880" si="220">O1865+S1864</f>
        <v>9.119999999999834</v>
      </c>
      <c r="T1865" s="27">
        <f t="shared" si="220"/>
        <v>-130.71000000000004</v>
      </c>
      <c r="U1865" s="27">
        <f t="shared" si="220"/>
        <v>-54.884999999999991</v>
      </c>
      <c r="V1865" s="27">
        <f t="shared" si="220"/>
        <v>41.708999999999946</v>
      </c>
    </row>
    <row r="1866" spans="1:22" s="4" customFormat="1" ht="15" customHeight="1" x14ac:dyDescent="0.25">
      <c r="A1866" s="1"/>
      <c r="B1866" s="16"/>
      <c r="C1866" s="8"/>
      <c r="D1866" s="8"/>
      <c r="E1866" s="9"/>
      <c r="F1866" s="8"/>
      <c r="G1866" s="8"/>
      <c r="H1866" s="39"/>
      <c r="I1866" s="10"/>
      <c r="J1866" s="8"/>
      <c r="K1866" s="29"/>
      <c r="L1866" s="29"/>
      <c r="M1866" s="29"/>
      <c r="N1866" s="29"/>
      <c r="O1866" s="25">
        <f t="shared" si="216"/>
        <v>0</v>
      </c>
      <c r="P1866" s="25">
        <f t="shared" si="217"/>
        <v>0</v>
      </c>
      <c r="Q1866" s="25">
        <f t="shared" si="218"/>
        <v>0</v>
      </c>
      <c r="R1866" s="33">
        <f t="shared" si="219"/>
        <v>0</v>
      </c>
      <c r="S1866" s="27">
        <f t="shared" si="220"/>
        <v>9.119999999999834</v>
      </c>
      <c r="T1866" s="27">
        <f t="shared" si="220"/>
        <v>-130.71000000000004</v>
      </c>
      <c r="U1866" s="27">
        <f t="shared" si="220"/>
        <v>-54.884999999999991</v>
      </c>
      <c r="V1866" s="27">
        <f t="shared" si="220"/>
        <v>41.708999999999946</v>
      </c>
    </row>
    <row r="1867" spans="1:22" s="4" customFormat="1" ht="15" customHeight="1" x14ac:dyDescent="0.25">
      <c r="A1867" s="1"/>
      <c r="B1867" s="16"/>
      <c r="C1867" s="8"/>
      <c r="D1867" s="8"/>
      <c r="E1867" s="9"/>
      <c r="F1867" s="8"/>
      <c r="G1867" s="8"/>
      <c r="H1867" s="39"/>
      <c r="I1867" s="10"/>
      <c r="J1867" s="8"/>
      <c r="K1867" s="29"/>
      <c r="L1867" s="29"/>
      <c r="M1867" s="29"/>
      <c r="N1867" s="29"/>
      <c r="O1867" s="25">
        <f t="shared" si="216"/>
        <v>0</v>
      </c>
      <c r="P1867" s="25">
        <f t="shared" si="217"/>
        <v>0</v>
      </c>
      <c r="Q1867" s="25">
        <f t="shared" si="218"/>
        <v>0</v>
      </c>
      <c r="R1867" s="33">
        <f t="shared" si="219"/>
        <v>0</v>
      </c>
      <c r="S1867" s="27">
        <f t="shared" si="220"/>
        <v>9.119999999999834</v>
      </c>
      <c r="T1867" s="27">
        <f t="shared" si="220"/>
        <v>-130.71000000000004</v>
      </c>
      <c r="U1867" s="27">
        <f t="shared" si="220"/>
        <v>-54.884999999999991</v>
      </c>
      <c r="V1867" s="27">
        <f t="shared" si="220"/>
        <v>41.708999999999946</v>
      </c>
    </row>
    <row r="1868" spans="1:22" s="4" customFormat="1" ht="15" customHeight="1" x14ac:dyDescent="0.25">
      <c r="A1868" s="1"/>
      <c r="B1868" s="16"/>
      <c r="C1868" s="8"/>
      <c r="D1868" s="8"/>
      <c r="E1868" s="9"/>
      <c r="F1868" s="8"/>
      <c r="G1868" s="8"/>
      <c r="H1868" s="39"/>
      <c r="I1868" s="10"/>
      <c r="J1868" s="8"/>
      <c r="K1868" s="29"/>
      <c r="L1868" s="29"/>
      <c r="M1868" s="29"/>
      <c r="N1868" s="29"/>
      <c r="O1868" s="25">
        <f t="shared" si="216"/>
        <v>0</v>
      </c>
      <c r="P1868" s="25">
        <f t="shared" si="217"/>
        <v>0</v>
      </c>
      <c r="Q1868" s="25">
        <f t="shared" si="218"/>
        <v>0</v>
      </c>
      <c r="R1868" s="33">
        <f t="shared" si="219"/>
        <v>0</v>
      </c>
      <c r="S1868" s="27">
        <f t="shared" si="220"/>
        <v>9.119999999999834</v>
      </c>
      <c r="T1868" s="27">
        <f t="shared" si="220"/>
        <v>-130.71000000000004</v>
      </c>
      <c r="U1868" s="27">
        <f t="shared" si="220"/>
        <v>-54.884999999999991</v>
      </c>
      <c r="V1868" s="27">
        <f t="shared" si="220"/>
        <v>41.708999999999946</v>
      </c>
    </row>
    <row r="1869" spans="1:22" s="4" customFormat="1" ht="15" customHeight="1" x14ac:dyDescent="0.25">
      <c r="A1869" s="1"/>
      <c r="B1869" s="16"/>
      <c r="C1869" s="8"/>
      <c r="D1869" s="8"/>
      <c r="E1869" s="9"/>
      <c r="F1869" s="8"/>
      <c r="G1869" s="8"/>
      <c r="H1869" s="39"/>
      <c r="I1869" s="10"/>
      <c r="J1869" s="8"/>
      <c r="K1869" s="29"/>
      <c r="L1869" s="29"/>
      <c r="M1869" s="29"/>
      <c r="N1869" s="29"/>
      <c r="O1869" s="25">
        <f t="shared" si="216"/>
        <v>0</v>
      </c>
      <c r="P1869" s="25">
        <f t="shared" si="217"/>
        <v>0</v>
      </c>
      <c r="Q1869" s="25">
        <f t="shared" si="218"/>
        <v>0</v>
      </c>
      <c r="R1869" s="33">
        <f t="shared" si="219"/>
        <v>0</v>
      </c>
      <c r="S1869" s="27">
        <f t="shared" si="220"/>
        <v>9.119999999999834</v>
      </c>
      <c r="T1869" s="27">
        <f t="shared" si="220"/>
        <v>-130.71000000000004</v>
      </c>
      <c r="U1869" s="27">
        <f t="shared" si="220"/>
        <v>-54.884999999999991</v>
      </c>
      <c r="V1869" s="27">
        <f t="shared" si="220"/>
        <v>41.708999999999946</v>
      </c>
    </row>
    <row r="1870" spans="1:22" s="4" customFormat="1" ht="15" customHeight="1" x14ac:dyDescent="0.25">
      <c r="A1870" s="1"/>
      <c r="B1870" s="16"/>
      <c r="C1870" s="8"/>
      <c r="D1870" s="8"/>
      <c r="E1870" s="9"/>
      <c r="F1870" s="8"/>
      <c r="G1870" s="8"/>
      <c r="H1870" s="39"/>
      <c r="I1870" s="10"/>
      <c r="J1870" s="8"/>
      <c r="K1870" s="29"/>
      <c r="L1870" s="29"/>
      <c r="M1870" s="29"/>
      <c r="N1870" s="29"/>
      <c r="O1870" s="25">
        <f t="shared" si="216"/>
        <v>0</v>
      </c>
      <c r="P1870" s="25">
        <f t="shared" si="217"/>
        <v>0</v>
      </c>
      <c r="Q1870" s="25">
        <f t="shared" si="218"/>
        <v>0</v>
      </c>
      <c r="R1870" s="33">
        <f t="shared" si="219"/>
        <v>0</v>
      </c>
      <c r="S1870" s="27">
        <f t="shared" si="220"/>
        <v>9.119999999999834</v>
      </c>
      <c r="T1870" s="27">
        <f t="shared" si="220"/>
        <v>-130.71000000000004</v>
      </c>
      <c r="U1870" s="27">
        <f t="shared" si="220"/>
        <v>-54.884999999999991</v>
      </c>
      <c r="V1870" s="27">
        <f t="shared" si="220"/>
        <v>41.708999999999946</v>
      </c>
    </row>
    <row r="1871" spans="1:22" s="4" customFormat="1" ht="15" customHeight="1" x14ac:dyDescent="0.25">
      <c r="A1871" s="1"/>
      <c r="B1871" s="16"/>
      <c r="C1871" s="8"/>
      <c r="D1871" s="8"/>
      <c r="E1871" s="9"/>
      <c r="F1871" s="8"/>
      <c r="G1871" s="8"/>
      <c r="H1871" s="39"/>
      <c r="I1871" s="10"/>
      <c r="J1871" s="8"/>
      <c r="K1871" s="29"/>
      <c r="L1871" s="29"/>
      <c r="M1871" s="29"/>
      <c r="N1871" s="29"/>
      <c r="O1871" s="25">
        <f t="shared" si="216"/>
        <v>0</v>
      </c>
      <c r="P1871" s="25">
        <f t="shared" si="217"/>
        <v>0</v>
      </c>
      <c r="Q1871" s="25">
        <f t="shared" si="218"/>
        <v>0</v>
      </c>
      <c r="R1871" s="33">
        <f t="shared" si="219"/>
        <v>0</v>
      </c>
      <c r="S1871" s="27">
        <f t="shared" si="220"/>
        <v>9.119999999999834</v>
      </c>
      <c r="T1871" s="27">
        <f t="shared" si="220"/>
        <v>-130.71000000000004</v>
      </c>
      <c r="U1871" s="27">
        <f t="shared" si="220"/>
        <v>-54.884999999999991</v>
      </c>
      <c r="V1871" s="27">
        <f t="shared" si="220"/>
        <v>41.708999999999946</v>
      </c>
    </row>
    <row r="1872" spans="1:22" s="4" customFormat="1" ht="15" customHeight="1" x14ac:dyDescent="0.25">
      <c r="A1872" s="1"/>
      <c r="B1872" s="16"/>
      <c r="C1872" s="8"/>
      <c r="D1872" s="8"/>
      <c r="E1872" s="9"/>
      <c r="F1872" s="8"/>
      <c r="G1872" s="8"/>
      <c r="H1872" s="39"/>
      <c r="I1872" s="10"/>
      <c r="J1872" s="8"/>
      <c r="K1872" s="29"/>
      <c r="L1872" s="29"/>
      <c r="M1872" s="29"/>
      <c r="N1872" s="29"/>
      <c r="O1872" s="25">
        <f t="shared" si="216"/>
        <v>0</v>
      </c>
      <c r="P1872" s="25">
        <f t="shared" si="217"/>
        <v>0</v>
      </c>
      <c r="Q1872" s="25">
        <f t="shared" si="218"/>
        <v>0</v>
      </c>
      <c r="R1872" s="33">
        <f t="shared" si="219"/>
        <v>0</v>
      </c>
      <c r="S1872" s="27">
        <f t="shared" si="220"/>
        <v>9.119999999999834</v>
      </c>
      <c r="T1872" s="27">
        <f t="shared" si="220"/>
        <v>-130.71000000000004</v>
      </c>
      <c r="U1872" s="27">
        <f t="shared" si="220"/>
        <v>-54.884999999999991</v>
      </c>
      <c r="V1872" s="27">
        <f t="shared" si="220"/>
        <v>41.708999999999946</v>
      </c>
    </row>
    <row r="1873" spans="1:22" s="4" customFormat="1" ht="15" customHeight="1" x14ac:dyDescent="0.25">
      <c r="A1873" s="1"/>
      <c r="B1873" s="16"/>
      <c r="C1873" s="8"/>
      <c r="D1873" s="8"/>
      <c r="E1873" s="9"/>
      <c r="F1873" s="8"/>
      <c r="G1873" s="8"/>
      <c r="H1873" s="39"/>
      <c r="I1873" s="10"/>
      <c r="J1873" s="8"/>
      <c r="K1873" s="29"/>
      <c r="L1873" s="29"/>
      <c r="M1873" s="29"/>
      <c r="N1873" s="29"/>
      <c r="O1873" s="25">
        <f t="shared" si="216"/>
        <v>0</v>
      </c>
      <c r="P1873" s="25">
        <f t="shared" si="217"/>
        <v>0</v>
      </c>
      <c r="Q1873" s="25">
        <f t="shared" si="218"/>
        <v>0</v>
      </c>
      <c r="R1873" s="33">
        <f t="shared" si="219"/>
        <v>0</v>
      </c>
      <c r="S1873" s="27">
        <f t="shared" si="220"/>
        <v>9.119999999999834</v>
      </c>
      <c r="T1873" s="27">
        <f t="shared" si="220"/>
        <v>-130.71000000000004</v>
      </c>
      <c r="U1873" s="27">
        <f t="shared" si="220"/>
        <v>-54.884999999999991</v>
      </c>
      <c r="V1873" s="27">
        <f t="shared" si="220"/>
        <v>41.708999999999946</v>
      </c>
    </row>
    <row r="1874" spans="1:22" s="4" customFormat="1" ht="15" customHeight="1" x14ac:dyDescent="0.25">
      <c r="A1874" s="1"/>
      <c r="B1874" s="16"/>
      <c r="C1874" s="8"/>
      <c r="D1874" s="8"/>
      <c r="E1874" s="9"/>
      <c r="F1874" s="8"/>
      <c r="G1874" s="8"/>
      <c r="H1874" s="39"/>
      <c r="I1874" s="10"/>
      <c r="J1874" s="8"/>
      <c r="K1874" s="29"/>
      <c r="L1874" s="29"/>
      <c r="M1874" s="29"/>
      <c r="N1874" s="29"/>
      <c r="O1874" s="25">
        <f t="shared" si="216"/>
        <v>0</v>
      </c>
      <c r="P1874" s="25">
        <f t="shared" si="217"/>
        <v>0</v>
      </c>
      <c r="Q1874" s="25">
        <f t="shared" si="218"/>
        <v>0</v>
      </c>
      <c r="R1874" s="33">
        <f t="shared" si="219"/>
        <v>0</v>
      </c>
      <c r="S1874" s="27">
        <f t="shared" si="220"/>
        <v>9.119999999999834</v>
      </c>
      <c r="T1874" s="27">
        <f t="shared" si="220"/>
        <v>-130.71000000000004</v>
      </c>
      <c r="U1874" s="27">
        <f t="shared" si="220"/>
        <v>-54.884999999999991</v>
      </c>
      <c r="V1874" s="27">
        <f t="shared" si="220"/>
        <v>41.708999999999946</v>
      </c>
    </row>
    <row r="1875" spans="1:22" s="4" customFormat="1" ht="15" customHeight="1" x14ac:dyDescent="0.25">
      <c r="A1875" s="1"/>
      <c r="B1875" s="16"/>
      <c r="C1875" s="8"/>
      <c r="D1875" s="8"/>
      <c r="E1875" s="9"/>
      <c r="F1875" s="8"/>
      <c r="G1875" s="8"/>
      <c r="H1875" s="39"/>
      <c r="I1875" s="10"/>
      <c r="J1875" s="8"/>
      <c r="K1875" s="29"/>
      <c r="L1875" s="29"/>
      <c r="M1875" s="29"/>
      <c r="N1875" s="29"/>
      <c r="O1875" s="25">
        <f t="shared" si="216"/>
        <v>0</v>
      </c>
      <c r="P1875" s="25">
        <f t="shared" si="217"/>
        <v>0</v>
      </c>
      <c r="Q1875" s="25">
        <f t="shared" si="218"/>
        <v>0</v>
      </c>
      <c r="R1875" s="33">
        <f t="shared" si="219"/>
        <v>0</v>
      </c>
      <c r="S1875" s="27">
        <f t="shared" si="220"/>
        <v>9.119999999999834</v>
      </c>
      <c r="T1875" s="27">
        <f t="shared" si="220"/>
        <v>-130.71000000000004</v>
      </c>
      <c r="U1875" s="27">
        <f t="shared" si="220"/>
        <v>-54.884999999999991</v>
      </c>
      <c r="V1875" s="27">
        <f t="shared" si="220"/>
        <v>41.708999999999946</v>
      </c>
    </row>
    <row r="1876" spans="1:22" s="4" customFormat="1" ht="15" customHeight="1" x14ac:dyDescent="0.25">
      <c r="A1876" s="1"/>
      <c r="B1876" s="16"/>
      <c r="C1876" s="8"/>
      <c r="D1876" s="8"/>
      <c r="E1876" s="9"/>
      <c r="F1876" s="8"/>
      <c r="G1876" s="8"/>
      <c r="H1876" s="39"/>
      <c r="I1876" s="10"/>
      <c r="J1876" s="8"/>
      <c r="K1876" s="29"/>
      <c r="L1876" s="29"/>
      <c r="M1876" s="29"/>
      <c r="N1876" s="29"/>
      <c r="O1876" s="25">
        <f t="shared" si="216"/>
        <v>0</v>
      </c>
      <c r="P1876" s="25">
        <f t="shared" si="217"/>
        <v>0</v>
      </c>
      <c r="Q1876" s="25">
        <f t="shared" si="218"/>
        <v>0</v>
      </c>
      <c r="R1876" s="33">
        <f t="shared" si="219"/>
        <v>0</v>
      </c>
      <c r="S1876" s="27">
        <f t="shared" si="220"/>
        <v>9.119999999999834</v>
      </c>
      <c r="T1876" s="27">
        <f t="shared" si="220"/>
        <v>-130.71000000000004</v>
      </c>
      <c r="U1876" s="27">
        <f t="shared" si="220"/>
        <v>-54.884999999999991</v>
      </c>
      <c r="V1876" s="27">
        <f t="shared" si="220"/>
        <v>41.708999999999946</v>
      </c>
    </row>
    <row r="1877" spans="1:22" s="4" customFormat="1" ht="15" customHeight="1" x14ac:dyDescent="0.25">
      <c r="A1877" s="1"/>
      <c r="B1877" s="16"/>
      <c r="C1877" s="8"/>
      <c r="D1877" s="8"/>
      <c r="E1877" s="9"/>
      <c r="F1877" s="8"/>
      <c r="G1877" s="8"/>
      <c r="H1877" s="39"/>
      <c r="I1877" s="10"/>
      <c r="J1877" s="8"/>
      <c r="K1877" s="29"/>
      <c r="L1877" s="29"/>
      <c r="M1877" s="29"/>
      <c r="N1877" s="29"/>
      <c r="O1877" s="25">
        <f t="shared" si="216"/>
        <v>0</v>
      </c>
      <c r="P1877" s="25">
        <f t="shared" si="217"/>
        <v>0</v>
      </c>
      <c r="Q1877" s="25">
        <f t="shared" si="218"/>
        <v>0</v>
      </c>
      <c r="R1877" s="33">
        <f t="shared" si="219"/>
        <v>0</v>
      </c>
      <c r="S1877" s="27">
        <f t="shared" si="220"/>
        <v>9.119999999999834</v>
      </c>
      <c r="T1877" s="27">
        <f t="shared" si="220"/>
        <v>-130.71000000000004</v>
      </c>
      <c r="U1877" s="27">
        <f t="shared" si="220"/>
        <v>-54.884999999999991</v>
      </c>
      <c r="V1877" s="27">
        <f t="shared" si="220"/>
        <v>41.708999999999946</v>
      </c>
    </row>
    <row r="1878" spans="1:22" s="4" customFormat="1" ht="15" customHeight="1" x14ac:dyDescent="0.25">
      <c r="A1878" s="1"/>
      <c r="B1878" s="16"/>
      <c r="C1878" s="8"/>
      <c r="D1878" s="8"/>
      <c r="E1878" s="9"/>
      <c r="F1878" s="8"/>
      <c r="G1878" s="8"/>
      <c r="H1878" s="39"/>
      <c r="I1878" s="10"/>
      <c r="J1878" s="8"/>
      <c r="K1878" s="29"/>
      <c r="L1878" s="29"/>
      <c r="M1878" s="29"/>
      <c r="N1878" s="29"/>
      <c r="O1878" s="25">
        <f t="shared" si="216"/>
        <v>0</v>
      </c>
      <c r="P1878" s="25">
        <f t="shared" si="217"/>
        <v>0</v>
      </c>
      <c r="Q1878" s="25">
        <f t="shared" si="218"/>
        <v>0</v>
      </c>
      <c r="R1878" s="33">
        <f t="shared" si="219"/>
        <v>0</v>
      </c>
      <c r="S1878" s="27">
        <f t="shared" si="220"/>
        <v>9.119999999999834</v>
      </c>
      <c r="T1878" s="27">
        <f t="shared" si="220"/>
        <v>-130.71000000000004</v>
      </c>
      <c r="U1878" s="27">
        <f t="shared" si="220"/>
        <v>-54.884999999999991</v>
      </c>
      <c r="V1878" s="27">
        <f t="shared" si="220"/>
        <v>41.708999999999946</v>
      </c>
    </row>
    <row r="1879" spans="1:22" s="4" customFormat="1" ht="15" customHeight="1" x14ac:dyDescent="0.25">
      <c r="A1879" s="1"/>
      <c r="B1879" s="16"/>
      <c r="C1879" s="8"/>
      <c r="D1879" s="8"/>
      <c r="E1879" s="9"/>
      <c r="F1879" s="8"/>
      <c r="G1879" s="8"/>
      <c r="H1879" s="39"/>
      <c r="I1879" s="10"/>
      <c r="J1879" s="8"/>
      <c r="K1879" s="29"/>
      <c r="L1879" s="29"/>
      <c r="M1879" s="29"/>
      <c r="N1879" s="29"/>
      <c r="O1879" s="25">
        <f t="shared" si="216"/>
        <v>0</v>
      </c>
      <c r="P1879" s="25">
        <f t="shared" si="217"/>
        <v>0</v>
      </c>
      <c r="Q1879" s="25">
        <f t="shared" si="218"/>
        <v>0</v>
      </c>
      <c r="R1879" s="33">
        <f t="shared" si="219"/>
        <v>0</v>
      </c>
      <c r="S1879" s="27">
        <f t="shared" si="220"/>
        <v>9.119999999999834</v>
      </c>
      <c r="T1879" s="27">
        <f t="shared" si="220"/>
        <v>-130.71000000000004</v>
      </c>
      <c r="U1879" s="27">
        <f t="shared" si="220"/>
        <v>-54.884999999999991</v>
      </c>
      <c r="V1879" s="27">
        <f t="shared" si="220"/>
        <v>41.708999999999946</v>
      </c>
    </row>
    <row r="1880" spans="1:22" s="4" customFormat="1" ht="15" customHeight="1" x14ac:dyDescent="0.25">
      <c r="A1880" s="1"/>
      <c r="B1880" s="16"/>
      <c r="C1880" s="8"/>
      <c r="D1880" s="8"/>
      <c r="E1880" s="9"/>
      <c r="F1880" s="8"/>
      <c r="G1880" s="8"/>
      <c r="H1880" s="39"/>
      <c r="I1880" s="10"/>
      <c r="J1880" s="8"/>
      <c r="K1880" s="29"/>
      <c r="L1880" s="29"/>
      <c r="M1880" s="29"/>
      <c r="N1880" s="29"/>
      <c r="O1880" s="25">
        <f t="shared" si="216"/>
        <v>0</v>
      </c>
      <c r="P1880" s="25">
        <f t="shared" si="217"/>
        <v>0</v>
      </c>
      <c r="Q1880" s="25">
        <f t="shared" si="218"/>
        <v>0</v>
      </c>
      <c r="R1880" s="33">
        <f t="shared" si="219"/>
        <v>0</v>
      </c>
      <c r="S1880" s="27">
        <f t="shared" si="220"/>
        <v>9.119999999999834</v>
      </c>
      <c r="T1880" s="27">
        <f t="shared" si="220"/>
        <v>-130.71000000000004</v>
      </c>
      <c r="U1880" s="27">
        <f t="shared" si="220"/>
        <v>-54.884999999999991</v>
      </c>
      <c r="V1880" s="27">
        <f t="shared" si="220"/>
        <v>41.708999999999946</v>
      </c>
    </row>
    <row r="1881" spans="1:22" s="4" customFormat="1" ht="15" customHeight="1" x14ac:dyDescent="0.25">
      <c r="A1881" s="1"/>
      <c r="B1881" s="16"/>
      <c r="C1881" s="8"/>
      <c r="D1881" s="8"/>
      <c r="E1881" s="9"/>
      <c r="F1881" s="8"/>
      <c r="G1881" s="8"/>
      <c r="H1881" s="39"/>
      <c r="I1881" s="10"/>
      <c r="J1881" s="8"/>
      <c r="K1881" s="29"/>
      <c r="L1881" s="29"/>
      <c r="M1881" s="29"/>
      <c r="N1881" s="29"/>
      <c r="O1881" s="25">
        <f t="shared" si="216"/>
        <v>0</v>
      </c>
      <c r="P1881" s="25">
        <f t="shared" si="217"/>
        <v>0</v>
      </c>
      <c r="Q1881" s="25">
        <f t="shared" si="218"/>
        <v>0</v>
      </c>
      <c r="R1881" s="33">
        <f t="shared" si="219"/>
        <v>0</v>
      </c>
      <c r="S1881" s="27">
        <f t="shared" ref="S1881:V1896" si="221">O1881+S1880</f>
        <v>9.119999999999834</v>
      </c>
      <c r="T1881" s="27">
        <f t="shared" si="221"/>
        <v>-130.71000000000004</v>
      </c>
      <c r="U1881" s="27">
        <f t="shared" si="221"/>
        <v>-54.884999999999991</v>
      </c>
      <c r="V1881" s="27">
        <f t="shared" si="221"/>
        <v>41.708999999999946</v>
      </c>
    </row>
    <row r="1882" spans="1:22" s="4" customFormat="1" ht="15" customHeight="1" x14ac:dyDescent="0.25">
      <c r="A1882" s="1"/>
      <c r="B1882" s="16"/>
      <c r="C1882" s="8"/>
      <c r="D1882" s="8"/>
      <c r="E1882" s="9"/>
      <c r="F1882" s="8"/>
      <c r="G1882" s="8"/>
      <c r="H1882" s="39"/>
      <c r="I1882" s="10"/>
      <c r="J1882" s="8"/>
      <c r="K1882" s="29"/>
      <c r="L1882" s="29"/>
      <c r="M1882" s="29"/>
      <c r="N1882" s="29"/>
      <c r="O1882" s="25">
        <f t="shared" si="216"/>
        <v>0</v>
      </c>
      <c r="P1882" s="25">
        <f t="shared" si="217"/>
        <v>0</v>
      </c>
      <c r="Q1882" s="25">
        <f t="shared" si="218"/>
        <v>0</v>
      </c>
      <c r="R1882" s="33">
        <f t="shared" si="219"/>
        <v>0</v>
      </c>
      <c r="S1882" s="27">
        <f t="shared" si="221"/>
        <v>9.119999999999834</v>
      </c>
      <c r="T1882" s="27">
        <f t="shared" si="221"/>
        <v>-130.71000000000004</v>
      </c>
      <c r="U1882" s="27">
        <f t="shared" si="221"/>
        <v>-54.884999999999991</v>
      </c>
      <c r="V1882" s="27">
        <f t="shared" si="221"/>
        <v>41.708999999999946</v>
      </c>
    </row>
    <row r="1883" spans="1:22" s="4" customFormat="1" ht="15" customHeight="1" x14ac:dyDescent="0.25">
      <c r="A1883" s="1"/>
      <c r="B1883" s="16"/>
      <c r="C1883" s="8"/>
      <c r="D1883" s="8"/>
      <c r="E1883" s="9"/>
      <c r="F1883" s="8"/>
      <c r="G1883" s="8"/>
      <c r="H1883" s="39"/>
      <c r="I1883" s="10"/>
      <c r="J1883" s="8"/>
      <c r="K1883" s="29"/>
      <c r="L1883" s="29"/>
      <c r="M1883" s="29"/>
      <c r="N1883" s="29"/>
      <c r="O1883" s="25">
        <f t="shared" si="216"/>
        <v>0</v>
      </c>
      <c r="P1883" s="25">
        <f t="shared" si="217"/>
        <v>0</v>
      </c>
      <c r="Q1883" s="25">
        <f t="shared" si="218"/>
        <v>0</v>
      </c>
      <c r="R1883" s="33">
        <f t="shared" si="219"/>
        <v>0</v>
      </c>
      <c r="S1883" s="27">
        <f t="shared" si="221"/>
        <v>9.119999999999834</v>
      </c>
      <c r="T1883" s="27">
        <f t="shared" si="221"/>
        <v>-130.71000000000004</v>
      </c>
      <c r="U1883" s="27">
        <f t="shared" si="221"/>
        <v>-54.884999999999991</v>
      </c>
      <c r="V1883" s="27">
        <f t="shared" si="221"/>
        <v>41.708999999999946</v>
      </c>
    </row>
    <row r="1884" spans="1:22" s="4" customFormat="1" ht="15" customHeight="1" x14ac:dyDescent="0.25">
      <c r="A1884" s="1"/>
      <c r="B1884" s="16"/>
      <c r="C1884" s="8"/>
      <c r="D1884" s="8"/>
      <c r="E1884" s="9"/>
      <c r="F1884" s="8"/>
      <c r="G1884" s="8"/>
      <c r="H1884" s="39"/>
      <c r="I1884" s="10"/>
      <c r="J1884" s="8"/>
      <c r="K1884" s="29"/>
      <c r="L1884" s="29"/>
      <c r="M1884" s="29"/>
      <c r="N1884" s="29"/>
      <c r="O1884" s="25">
        <f t="shared" si="216"/>
        <v>0</v>
      </c>
      <c r="P1884" s="25">
        <f t="shared" si="217"/>
        <v>0</v>
      </c>
      <c r="Q1884" s="25">
        <f t="shared" si="218"/>
        <v>0</v>
      </c>
      <c r="R1884" s="33">
        <f t="shared" si="219"/>
        <v>0</v>
      </c>
      <c r="S1884" s="27">
        <f t="shared" si="221"/>
        <v>9.119999999999834</v>
      </c>
      <c r="T1884" s="27">
        <f t="shared" si="221"/>
        <v>-130.71000000000004</v>
      </c>
      <c r="U1884" s="27">
        <f t="shared" si="221"/>
        <v>-54.884999999999991</v>
      </c>
      <c r="V1884" s="27">
        <f t="shared" si="221"/>
        <v>41.708999999999946</v>
      </c>
    </row>
    <row r="1885" spans="1:22" s="4" customFormat="1" ht="15" customHeight="1" x14ac:dyDescent="0.25">
      <c r="A1885" s="1"/>
      <c r="B1885" s="16"/>
      <c r="C1885" s="8"/>
      <c r="D1885" s="8"/>
      <c r="E1885" s="9"/>
      <c r="F1885" s="8"/>
      <c r="G1885" s="8"/>
      <c r="H1885" s="39"/>
      <c r="I1885" s="10"/>
      <c r="J1885" s="8"/>
      <c r="K1885" s="29"/>
      <c r="L1885" s="29"/>
      <c r="M1885" s="29"/>
      <c r="N1885" s="29"/>
      <c r="O1885" s="25">
        <f t="shared" si="216"/>
        <v>0</v>
      </c>
      <c r="P1885" s="25">
        <f t="shared" si="217"/>
        <v>0</v>
      </c>
      <c r="Q1885" s="25">
        <f t="shared" si="218"/>
        <v>0</v>
      </c>
      <c r="R1885" s="33">
        <f t="shared" si="219"/>
        <v>0</v>
      </c>
      <c r="S1885" s="27">
        <f t="shared" si="221"/>
        <v>9.119999999999834</v>
      </c>
      <c r="T1885" s="27">
        <f t="shared" si="221"/>
        <v>-130.71000000000004</v>
      </c>
      <c r="U1885" s="27">
        <f t="shared" si="221"/>
        <v>-54.884999999999991</v>
      </c>
      <c r="V1885" s="27">
        <f t="shared" si="221"/>
        <v>41.708999999999946</v>
      </c>
    </row>
    <row r="1886" spans="1:22" s="4" customFormat="1" ht="15" customHeight="1" x14ac:dyDescent="0.25">
      <c r="A1886" s="1"/>
      <c r="B1886" s="16"/>
      <c r="C1886" s="8"/>
      <c r="D1886" s="8"/>
      <c r="E1886" s="9"/>
      <c r="F1886" s="8"/>
      <c r="G1886" s="8"/>
      <c r="H1886" s="39"/>
      <c r="I1886" s="10"/>
      <c r="J1886" s="8"/>
      <c r="K1886" s="29"/>
      <c r="L1886" s="29"/>
      <c r="M1886" s="29"/>
      <c r="N1886" s="29"/>
      <c r="O1886" s="25">
        <f t="shared" si="216"/>
        <v>0</v>
      </c>
      <c r="P1886" s="25">
        <f t="shared" si="217"/>
        <v>0</v>
      </c>
      <c r="Q1886" s="25">
        <f t="shared" si="218"/>
        <v>0</v>
      </c>
      <c r="R1886" s="33">
        <f t="shared" si="219"/>
        <v>0</v>
      </c>
      <c r="S1886" s="27">
        <f t="shared" si="221"/>
        <v>9.119999999999834</v>
      </c>
      <c r="T1886" s="27">
        <f t="shared" si="221"/>
        <v>-130.71000000000004</v>
      </c>
      <c r="U1886" s="27">
        <f t="shared" si="221"/>
        <v>-54.884999999999991</v>
      </c>
      <c r="V1886" s="27">
        <f t="shared" si="221"/>
        <v>41.708999999999946</v>
      </c>
    </row>
    <row r="1887" spans="1:22" s="4" customFormat="1" ht="15" customHeight="1" x14ac:dyDescent="0.25">
      <c r="A1887" s="1"/>
      <c r="B1887" s="16"/>
      <c r="C1887" s="8"/>
      <c r="D1887" s="8"/>
      <c r="E1887" s="9"/>
      <c r="F1887" s="8"/>
      <c r="G1887" s="8"/>
      <c r="H1887" s="39"/>
      <c r="I1887" s="10"/>
      <c r="J1887" s="8"/>
      <c r="K1887" s="29"/>
      <c r="L1887" s="29"/>
      <c r="M1887" s="29"/>
      <c r="N1887" s="29"/>
      <c r="O1887" s="25">
        <f t="shared" si="216"/>
        <v>0</v>
      </c>
      <c r="P1887" s="25">
        <f t="shared" si="217"/>
        <v>0</v>
      </c>
      <c r="Q1887" s="25">
        <f t="shared" si="218"/>
        <v>0</v>
      </c>
      <c r="R1887" s="33">
        <f t="shared" si="219"/>
        <v>0</v>
      </c>
      <c r="S1887" s="27">
        <f t="shared" si="221"/>
        <v>9.119999999999834</v>
      </c>
      <c r="T1887" s="27">
        <f t="shared" si="221"/>
        <v>-130.71000000000004</v>
      </c>
      <c r="U1887" s="27">
        <f t="shared" si="221"/>
        <v>-54.884999999999991</v>
      </c>
      <c r="V1887" s="27">
        <f t="shared" si="221"/>
        <v>41.708999999999946</v>
      </c>
    </row>
    <row r="1888" spans="1:22" s="4" customFormat="1" ht="15" customHeight="1" x14ac:dyDescent="0.25">
      <c r="A1888" s="1"/>
      <c r="B1888" s="16"/>
      <c r="C1888" s="8"/>
      <c r="D1888" s="8"/>
      <c r="E1888" s="9"/>
      <c r="F1888" s="8"/>
      <c r="G1888" s="8"/>
      <c r="H1888" s="39"/>
      <c r="I1888" s="10"/>
      <c r="J1888" s="8"/>
      <c r="K1888" s="29"/>
      <c r="L1888" s="29"/>
      <c r="M1888" s="29"/>
      <c r="N1888" s="29"/>
      <c r="O1888" s="25">
        <f t="shared" si="216"/>
        <v>0</v>
      </c>
      <c r="P1888" s="25">
        <f t="shared" si="217"/>
        <v>0</v>
      </c>
      <c r="Q1888" s="25">
        <f t="shared" si="218"/>
        <v>0</v>
      </c>
      <c r="R1888" s="33">
        <f t="shared" si="219"/>
        <v>0</v>
      </c>
      <c r="S1888" s="27">
        <f t="shared" si="221"/>
        <v>9.119999999999834</v>
      </c>
      <c r="T1888" s="27">
        <f t="shared" si="221"/>
        <v>-130.71000000000004</v>
      </c>
      <c r="U1888" s="27">
        <f t="shared" si="221"/>
        <v>-54.884999999999991</v>
      </c>
      <c r="V1888" s="27">
        <f t="shared" si="221"/>
        <v>41.708999999999946</v>
      </c>
    </row>
    <row r="1889" spans="1:22" s="4" customFormat="1" ht="15" customHeight="1" x14ac:dyDescent="0.25">
      <c r="A1889" s="1"/>
      <c r="B1889" s="16"/>
      <c r="C1889" s="8"/>
      <c r="D1889" s="8"/>
      <c r="E1889" s="9"/>
      <c r="F1889" s="8"/>
      <c r="G1889" s="8"/>
      <c r="H1889" s="39"/>
      <c r="I1889" s="10"/>
      <c r="J1889" s="8"/>
      <c r="K1889" s="29"/>
      <c r="L1889" s="29"/>
      <c r="M1889" s="29"/>
      <c r="N1889" s="29"/>
      <c r="O1889" s="25">
        <f t="shared" si="216"/>
        <v>0</v>
      </c>
      <c r="P1889" s="25">
        <f t="shared" si="217"/>
        <v>0</v>
      </c>
      <c r="Q1889" s="25">
        <f t="shared" si="218"/>
        <v>0</v>
      </c>
      <c r="R1889" s="33">
        <f t="shared" si="219"/>
        <v>0</v>
      </c>
      <c r="S1889" s="27">
        <f t="shared" si="221"/>
        <v>9.119999999999834</v>
      </c>
      <c r="T1889" s="27">
        <f t="shared" si="221"/>
        <v>-130.71000000000004</v>
      </c>
      <c r="U1889" s="27">
        <f t="shared" si="221"/>
        <v>-54.884999999999991</v>
      </c>
      <c r="V1889" s="27">
        <f t="shared" si="221"/>
        <v>41.708999999999946</v>
      </c>
    </row>
    <row r="1890" spans="1:22" s="4" customFormat="1" ht="15" customHeight="1" x14ac:dyDescent="0.25">
      <c r="A1890" s="1"/>
      <c r="B1890" s="16"/>
      <c r="C1890" s="8"/>
      <c r="D1890" s="8"/>
      <c r="E1890" s="9"/>
      <c r="F1890" s="8"/>
      <c r="G1890" s="8"/>
      <c r="H1890" s="39"/>
      <c r="I1890" s="10"/>
      <c r="J1890" s="8"/>
      <c r="K1890" s="29"/>
      <c r="L1890" s="29"/>
      <c r="M1890" s="29"/>
      <c r="N1890" s="29"/>
      <c r="O1890" s="25">
        <f t="shared" si="216"/>
        <v>0</v>
      </c>
      <c r="P1890" s="25">
        <f t="shared" si="217"/>
        <v>0</v>
      </c>
      <c r="Q1890" s="25">
        <f t="shared" si="218"/>
        <v>0</v>
      </c>
      <c r="R1890" s="33">
        <f t="shared" si="219"/>
        <v>0</v>
      </c>
      <c r="S1890" s="27">
        <f t="shared" si="221"/>
        <v>9.119999999999834</v>
      </c>
      <c r="T1890" s="27">
        <f t="shared" si="221"/>
        <v>-130.71000000000004</v>
      </c>
      <c r="U1890" s="27">
        <f t="shared" si="221"/>
        <v>-54.884999999999991</v>
      </c>
      <c r="V1890" s="27">
        <f t="shared" si="221"/>
        <v>41.708999999999946</v>
      </c>
    </row>
    <row r="1891" spans="1:22" s="4" customFormat="1" ht="15" customHeight="1" x14ac:dyDescent="0.25">
      <c r="A1891" s="1"/>
      <c r="B1891" s="16"/>
      <c r="C1891" s="8"/>
      <c r="D1891" s="8"/>
      <c r="E1891" s="9"/>
      <c r="F1891" s="8"/>
      <c r="G1891" s="8"/>
      <c r="H1891" s="39"/>
      <c r="I1891" s="10"/>
      <c r="J1891" s="8"/>
      <c r="K1891" s="29"/>
      <c r="L1891" s="29"/>
      <c r="M1891" s="29"/>
      <c r="N1891" s="29"/>
      <c r="O1891" s="25">
        <f t="shared" si="216"/>
        <v>0</v>
      </c>
      <c r="P1891" s="25">
        <f t="shared" si="217"/>
        <v>0</v>
      </c>
      <c r="Q1891" s="25">
        <f t="shared" si="218"/>
        <v>0</v>
      </c>
      <c r="R1891" s="33">
        <f t="shared" si="219"/>
        <v>0</v>
      </c>
      <c r="S1891" s="27">
        <f t="shared" si="221"/>
        <v>9.119999999999834</v>
      </c>
      <c r="T1891" s="27">
        <f t="shared" si="221"/>
        <v>-130.71000000000004</v>
      </c>
      <c r="U1891" s="27">
        <f t="shared" si="221"/>
        <v>-54.884999999999991</v>
      </c>
      <c r="V1891" s="27">
        <f t="shared" si="221"/>
        <v>41.708999999999946</v>
      </c>
    </row>
    <row r="1892" spans="1:22" s="4" customFormat="1" ht="15" customHeight="1" x14ac:dyDescent="0.25">
      <c r="A1892" s="1"/>
      <c r="B1892" s="16"/>
      <c r="C1892" s="8"/>
      <c r="D1892" s="8"/>
      <c r="E1892" s="9"/>
      <c r="F1892" s="8"/>
      <c r="G1892" s="8"/>
      <c r="H1892" s="39"/>
      <c r="I1892" s="10"/>
      <c r="J1892" s="8"/>
      <c r="K1892" s="29"/>
      <c r="L1892" s="29"/>
      <c r="M1892" s="29"/>
      <c r="N1892" s="29"/>
      <c r="O1892" s="25">
        <f t="shared" si="216"/>
        <v>0</v>
      </c>
      <c r="P1892" s="25">
        <f t="shared" si="217"/>
        <v>0</v>
      </c>
      <c r="Q1892" s="25">
        <f t="shared" si="218"/>
        <v>0</v>
      </c>
      <c r="R1892" s="33">
        <f t="shared" si="219"/>
        <v>0</v>
      </c>
      <c r="S1892" s="27">
        <f t="shared" si="221"/>
        <v>9.119999999999834</v>
      </c>
      <c r="T1892" s="27">
        <f t="shared" si="221"/>
        <v>-130.71000000000004</v>
      </c>
      <c r="U1892" s="27">
        <f t="shared" si="221"/>
        <v>-54.884999999999991</v>
      </c>
      <c r="V1892" s="27">
        <f t="shared" si="221"/>
        <v>41.708999999999946</v>
      </c>
    </row>
    <row r="1893" spans="1:22" s="4" customFormat="1" ht="15" customHeight="1" x14ac:dyDescent="0.25">
      <c r="A1893" s="1"/>
      <c r="B1893" s="16"/>
      <c r="C1893" s="8"/>
      <c r="D1893" s="8"/>
      <c r="E1893" s="9"/>
      <c r="F1893" s="8"/>
      <c r="G1893" s="8"/>
      <c r="H1893" s="39"/>
      <c r="I1893" s="10"/>
      <c r="J1893" s="8"/>
      <c r="K1893" s="29"/>
      <c r="L1893" s="29"/>
      <c r="M1893" s="29"/>
      <c r="N1893" s="29"/>
      <c r="O1893" s="25">
        <f t="shared" si="216"/>
        <v>0</v>
      </c>
      <c r="P1893" s="25">
        <f t="shared" si="217"/>
        <v>0</v>
      </c>
      <c r="Q1893" s="25">
        <f t="shared" si="218"/>
        <v>0</v>
      </c>
      <c r="R1893" s="33">
        <f t="shared" si="219"/>
        <v>0</v>
      </c>
      <c r="S1893" s="27">
        <f t="shared" si="221"/>
        <v>9.119999999999834</v>
      </c>
      <c r="T1893" s="27">
        <f t="shared" si="221"/>
        <v>-130.71000000000004</v>
      </c>
      <c r="U1893" s="27">
        <f t="shared" si="221"/>
        <v>-54.884999999999991</v>
      </c>
      <c r="V1893" s="27">
        <f t="shared" si="221"/>
        <v>41.708999999999946</v>
      </c>
    </row>
    <row r="1894" spans="1:22" s="4" customFormat="1" ht="15" customHeight="1" x14ac:dyDescent="0.25">
      <c r="A1894" s="1"/>
      <c r="B1894" s="16"/>
      <c r="C1894" s="8"/>
      <c r="D1894" s="8"/>
      <c r="E1894" s="9"/>
      <c r="F1894" s="8"/>
      <c r="G1894" s="8"/>
      <c r="H1894" s="39"/>
      <c r="I1894" s="10"/>
      <c r="J1894" s="8"/>
      <c r="K1894" s="29"/>
      <c r="L1894" s="29"/>
      <c r="M1894" s="29"/>
      <c r="N1894" s="29"/>
      <c r="O1894" s="25">
        <f t="shared" si="216"/>
        <v>0</v>
      </c>
      <c r="P1894" s="25">
        <f t="shared" si="217"/>
        <v>0</v>
      </c>
      <c r="Q1894" s="25">
        <f t="shared" si="218"/>
        <v>0</v>
      </c>
      <c r="R1894" s="33">
        <f t="shared" si="219"/>
        <v>0</v>
      </c>
      <c r="S1894" s="27">
        <f t="shared" si="221"/>
        <v>9.119999999999834</v>
      </c>
      <c r="T1894" s="27">
        <f t="shared" si="221"/>
        <v>-130.71000000000004</v>
      </c>
      <c r="U1894" s="27">
        <f t="shared" si="221"/>
        <v>-54.884999999999991</v>
      </c>
      <c r="V1894" s="27">
        <f t="shared" si="221"/>
        <v>41.708999999999946</v>
      </c>
    </row>
    <row r="1895" spans="1:22" s="4" customFormat="1" ht="15" customHeight="1" x14ac:dyDescent="0.25">
      <c r="A1895" s="1"/>
      <c r="B1895" s="16"/>
      <c r="C1895" s="8"/>
      <c r="D1895" s="8"/>
      <c r="E1895" s="9"/>
      <c r="F1895" s="8"/>
      <c r="G1895" s="8"/>
      <c r="H1895" s="39"/>
      <c r="I1895" s="10"/>
      <c r="J1895" s="8"/>
      <c r="K1895" s="29"/>
      <c r="L1895" s="29"/>
      <c r="M1895" s="29"/>
      <c r="N1895" s="29"/>
      <c r="O1895" s="25">
        <f t="shared" si="216"/>
        <v>0</v>
      </c>
      <c r="P1895" s="25">
        <f t="shared" si="217"/>
        <v>0</v>
      </c>
      <c r="Q1895" s="25">
        <f t="shared" si="218"/>
        <v>0</v>
      </c>
      <c r="R1895" s="33">
        <f t="shared" si="219"/>
        <v>0</v>
      </c>
      <c r="S1895" s="27">
        <f t="shared" si="221"/>
        <v>9.119999999999834</v>
      </c>
      <c r="T1895" s="27">
        <f t="shared" si="221"/>
        <v>-130.71000000000004</v>
      </c>
      <c r="U1895" s="27">
        <f t="shared" si="221"/>
        <v>-54.884999999999991</v>
      </c>
      <c r="V1895" s="27">
        <f t="shared" si="221"/>
        <v>41.708999999999946</v>
      </c>
    </row>
    <row r="1896" spans="1:22" s="4" customFormat="1" ht="15" customHeight="1" x14ac:dyDescent="0.25">
      <c r="A1896" s="1"/>
      <c r="B1896" s="16"/>
      <c r="C1896" s="8"/>
      <c r="D1896" s="8"/>
      <c r="E1896" s="9"/>
      <c r="F1896" s="8"/>
      <c r="G1896" s="8"/>
      <c r="H1896" s="39"/>
      <c r="I1896" s="10"/>
      <c r="J1896" s="8"/>
      <c r="K1896" s="29"/>
      <c r="L1896" s="29"/>
      <c r="M1896" s="29"/>
      <c r="N1896" s="29"/>
      <c r="O1896" s="25">
        <f t="shared" si="216"/>
        <v>0</v>
      </c>
      <c r="P1896" s="25">
        <f t="shared" si="217"/>
        <v>0</v>
      </c>
      <c r="Q1896" s="25">
        <f t="shared" si="218"/>
        <v>0</v>
      </c>
      <c r="R1896" s="33">
        <f t="shared" si="219"/>
        <v>0</v>
      </c>
      <c r="S1896" s="27">
        <f t="shared" si="221"/>
        <v>9.119999999999834</v>
      </c>
      <c r="T1896" s="27">
        <f t="shared" si="221"/>
        <v>-130.71000000000004</v>
      </c>
      <c r="U1896" s="27">
        <f t="shared" si="221"/>
        <v>-54.884999999999991</v>
      </c>
      <c r="V1896" s="27">
        <f t="shared" si="221"/>
        <v>41.708999999999946</v>
      </c>
    </row>
    <row r="1897" spans="1:22" s="4" customFormat="1" ht="15" customHeight="1" x14ac:dyDescent="0.25">
      <c r="A1897" s="1"/>
      <c r="B1897" s="16"/>
      <c r="C1897" s="8"/>
      <c r="D1897" s="8"/>
      <c r="E1897" s="9"/>
      <c r="F1897" s="8"/>
      <c r="G1897" s="8"/>
      <c r="H1897" s="39"/>
      <c r="I1897" s="10"/>
      <c r="J1897" s="8"/>
      <c r="K1897" s="29"/>
      <c r="L1897" s="29"/>
      <c r="M1897" s="29"/>
      <c r="N1897" s="29"/>
      <c r="O1897" s="25">
        <f t="shared" si="216"/>
        <v>0</v>
      </c>
      <c r="P1897" s="25">
        <f t="shared" si="217"/>
        <v>0</v>
      </c>
      <c r="Q1897" s="25">
        <f t="shared" si="218"/>
        <v>0</v>
      </c>
      <c r="R1897" s="33">
        <f t="shared" si="219"/>
        <v>0</v>
      </c>
      <c r="S1897" s="27">
        <f t="shared" ref="S1897:V1912" si="222">O1897+S1896</f>
        <v>9.119999999999834</v>
      </c>
      <c r="T1897" s="27">
        <f t="shared" si="222"/>
        <v>-130.71000000000004</v>
      </c>
      <c r="U1897" s="27">
        <f t="shared" si="222"/>
        <v>-54.884999999999991</v>
      </c>
      <c r="V1897" s="27">
        <f t="shared" si="222"/>
        <v>41.708999999999946</v>
      </c>
    </row>
    <row r="1898" spans="1:22" s="4" customFormat="1" ht="15" customHeight="1" x14ac:dyDescent="0.25">
      <c r="A1898" s="1"/>
      <c r="B1898" s="16"/>
      <c r="C1898" s="8"/>
      <c r="D1898" s="8"/>
      <c r="E1898" s="9"/>
      <c r="F1898" s="8"/>
      <c r="G1898" s="8"/>
      <c r="H1898" s="39"/>
      <c r="I1898" s="10"/>
      <c r="J1898" s="8"/>
      <c r="K1898" s="29"/>
      <c r="L1898" s="29"/>
      <c r="M1898" s="29"/>
      <c r="N1898" s="29"/>
      <c r="O1898" s="25">
        <f t="shared" si="216"/>
        <v>0</v>
      </c>
      <c r="P1898" s="25">
        <f t="shared" si="217"/>
        <v>0</v>
      </c>
      <c r="Q1898" s="25">
        <f t="shared" si="218"/>
        <v>0</v>
      </c>
      <c r="R1898" s="33">
        <f t="shared" si="219"/>
        <v>0</v>
      </c>
      <c r="S1898" s="27">
        <f t="shared" si="222"/>
        <v>9.119999999999834</v>
      </c>
      <c r="T1898" s="27">
        <f t="shared" si="222"/>
        <v>-130.71000000000004</v>
      </c>
      <c r="U1898" s="27">
        <f t="shared" si="222"/>
        <v>-54.884999999999991</v>
      </c>
      <c r="V1898" s="27">
        <f t="shared" si="222"/>
        <v>41.708999999999946</v>
      </c>
    </row>
    <row r="1899" spans="1:22" s="4" customFormat="1" ht="15" customHeight="1" x14ac:dyDescent="0.25">
      <c r="A1899" s="1"/>
      <c r="B1899" s="16"/>
      <c r="C1899" s="8"/>
      <c r="D1899" s="8"/>
      <c r="E1899" s="9"/>
      <c r="F1899" s="8"/>
      <c r="G1899" s="8"/>
      <c r="H1899" s="39"/>
      <c r="I1899" s="10"/>
      <c r="J1899" s="8"/>
      <c r="K1899" s="29"/>
      <c r="L1899" s="29"/>
      <c r="M1899" s="29"/>
      <c r="N1899" s="29"/>
      <c r="O1899" s="25">
        <f t="shared" si="216"/>
        <v>0</v>
      </c>
      <c r="P1899" s="25">
        <f t="shared" si="217"/>
        <v>0</v>
      </c>
      <c r="Q1899" s="25">
        <f t="shared" si="218"/>
        <v>0</v>
      </c>
      <c r="R1899" s="33">
        <f t="shared" si="219"/>
        <v>0</v>
      </c>
      <c r="S1899" s="27">
        <f t="shared" si="222"/>
        <v>9.119999999999834</v>
      </c>
      <c r="T1899" s="27">
        <f t="shared" si="222"/>
        <v>-130.71000000000004</v>
      </c>
      <c r="U1899" s="27">
        <f t="shared" si="222"/>
        <v>-54.884999999999991</v>
      </c>
      <c r="V1899" s="27">
        <f t="shared" si="222"/>
        <v>41.708999999999946</v>
      </c>
    </row>
    <row r="1900" spans="1:22" s="4" customFormat="1" ht="15" customHeight="1" x14ac:dyDescent="0.25">
      <c r="A1900" s="1"/>
      <c r="B1900" s="16"/>
      <c r="C1900" s="8"/>
      <c r="D1900" s="8"/>
      <c r="E1900" s="9"/>
      <c r="F1900" s="8"/>
      <c r="G1900" s="8"/>
      <c r="H1900" s="39"/>
      <c r="I1900" s="10"/>
      <c r="J1900" s="8"/>
      <c r="K1900" s="29"/>
      <c r="L1900" s="29"/>
      <c r="M1900" s="29"/>
      <c r="N1900" s="29"/>
      <c r="O1900" s="25">
        <f t="shared" si="216"/>
        <v>0</v>
      </c>
      <c r="P1900" s="25">
        <f t="shared" si="217"/>
        <v>0</v>
      </c>
      <c r="Q1900" s="25">
        <f t="shared" si="218"/>
        <v>0</v>
      </c>
      <c r="R1900" s="33">
        <f t="shared" si="219"/>
        <v>0</v>
      </c>
      <c r="S1900" s="27">
        <f t="shared" si="222"/>
        <v>9.119999999999834</v>
      </c>
      <c r="T1900" s="27">
        <f t="shared" si="222"/>
        <v>-130.71000000000004</v>
      </c>
      <c r="U1900" s="27">
        <f t="shared" si="222"/>
        <v>-54.884999999999991</v>
      </c>
      <c r="V1900" s="27">
        <f t="shared" si="222"/>
        <v>41.708999999999946</v>
      </c>
    </row>
    <row r="1901" spans="1:22" s="4" customFormat="1" ht="15" customHeight="1" x14ac:dyDescent="0.25">
      <c r="A1901" s="1"/>
      <c r="B1901" s="16"/>
      <c r="C1901" s="8"/>
      <c r="D1901" s="8"/>
      <c r="E1901" s="9"/>
      <c r="F1901" s="8"/>
      <c r="G1901" s="8"/>
      <c r="H1901" s="39"/>
      <c r="I1901" s="10"/>
      <c r="J1901" s="8"/>
      <c r="K1901" s="29"/>
      <c r="L1901" s="29"/>
      <c r="M1901" s="29"/>
      <c r="N1901" s="29"/>
      <c r="O1901" s="25">
        <f t="shared" si="216"/>
        <v>0</v>
      </c>
      <c r="P1901" s="25">
        <f t="shared" si="217"/>
        <v>0</v>
      </c>
      <c r="Q1901" s="25">
        <f t="shared" si="218"/>
        <v>0</v>
      </c>
      <c r="R1901" s="33">
        <f t="shared" si="219"/>
        <v>0</v>
      </c>
      <c r="S1901" s="27">
        <f t="shared" si="222"/>
        <v>9.119999999999834</v>
      </c>
      <c r="T1901" s="27">
        <f t="shared" si="222"/>
        <v>-130.71000000000004</v>
      </c>
      <c r="U1901" s="27">
        <f t="shared" si="222"/>
        <v>-54.884999999999991</v>
      </c>
      <c r="V1901" s="27">
        <f t="shared" si="222"/>
        <v>41.708999999999946</v>
      </c>
    </row>
    <row r="1902" spans="1:22" s="4" customFormat="1" ht="15" customHeight="1" x14ac:dyDescent="0.25">
      <c r="A1902" s="1"/>
      <c r="B1902" s="16"/>
      <c r="C1902" s="8"/>
      <c r="D1902" s="8"/>
      <c r="E1902" s="9"/>
      <c r="F1902" s="8"/>
      <c r="G1902" s="8"/>
      <c r="H1902" s="39"/>
      <c r="I1902" s="10"/>
      <c r="J1902" s="8"/>
      <c r="K1902" s="29"/>
      <c r="L1902" s="29"/>
      <c r="M1902" s="29"/>
      <c r="N1902" s="29"/>
      <c r="O1902" s="25">
        <f t="shared" si="216"/>
        <v>0</v>
      </c>
      <c r="P1902" s="25">
        <f t="shared" si="217"/>
        <v>0</v>
      </c>
      <c r="Q1902" s="25">
        <f t="shared" si="218"/>
        <v>0</v>
      </c>
      <c r="R1902" s="33">
        <f t="shared" si="219"/>
        <v>0</v>
      </c>
      <c r="S1902" s="27">
        <f t="shared" si="222"/>
        <v>9.119999999999834</v>
      </c>
      <c r="T1902" s="27">
        <f t="shared" si="222"/>
        <v>-130.71000000000004</v>
      </c>
      <c r="U1902" s="27">
        <f t="shared" si="222"/>
        <v>-54.884999999999991</v>
      </c>
      <c r="V1902" s="27">
        <f t="shared" si="222"/>
        <v>41.708999999999946</v>
      </c>
    </row>
    <row r="1903" spans="1:22" s="4" customFormat="1" ht="15" customHeight="1" x14ac:dyDescent="0.25">
      <c r="A1903" s="1"/>
      <c r="B1903" s="16"/>
      <c r="C1903" s="8"/>
      <c r="D1903" s="8"/>
      <c r="E1903" s="9"/>
      <c r="F1903" s="8"/>
      <c r="G1903" s="8"/>
      <c r="H1903" s="39"/>
      <c r="I1903" s="10"/>
      <c r="J1903" s="8"/>
      <c r="K1903" s="29"/>
      <c r="L1903" s="29"/>
      <c r="M1903" s="29"/>
      <c r="N1903" s="29"/>
      <c r="O1903" s="25">
        <f t="shared" si="216"/>
        <v>0</v>
      </c>
      <c r="P1903" s="25">
        <f t="shared" si="217"/>
        <v>0</v>
      </c>
      <c r="Q1903" s="25">
        <f t="shared" si="218"/>
        <v>0</v>
      </c>
      <c r="R1903" s="33">
        <f t="shared" si="219"/>
        <v>0</v>
      </c>
      <c r="S1903" s="27">
        <f t="shared" si="222"/>
        <v>9.119999999999834</v>
      </c>
      <c r="T1903" s="27">
        <f t="shared" si="222"/>
        <v>-130.71000000000004</v>
      </c>
      <c r="U1903" s="27">
        <f t="shared" si="222"/>
        <v>-54.884999999999991</v>
      </c>
      <c r="V1903" s="27">
        <f t="shared" si="222"/>
        <v>41.708999999999946</v>
      </c>
    </row>
    <row r="1904" spans="1:22" s="4" customFormat="1" ht="15" customHeight="1" x14ac:dyDescent="0.25">
      <c r="A1904" s="1"/>
      <c r="B1904" s="16"/>
      <c r="C1904" s="8"/>
      <c r="D1904" s="8"/>
      <c r="E1904" s="9"/>
      <c r="F1904" s="8"/>
      <c r="G1904" s="8"/>
      <c r="H1904" s="39"/>
      <c r="I1904" s="10"/>
      <c r="J1904" s="8"/>
      <c r="K1904" s="29"/>
      <c r="L1904" s="29"/>
      <c r="M1904" s="29"/>
      <c r="N1904" s="29"/>
      <c r="O1904" s="25">
        <f t="shared" si="216"/>
        <v>0</v>
      </c>
      <c r="P1904" s="25">
        <f t="shared" si="217"/>
        <v>0</v>
      </c>
      <c r="Q1904" s="25">
        <f t="shared" si="218"/>
        <v>0</v>
      </c>
      <c r="R1904" s="33">
        <f t="shared" si="219"/>
        <v>0</v>
      </c>
      <c r="S1904" s="27">
        <f t="shared" si="222"/>
        <v>9.119999999999834</v>
      </c>
      <c r="T1904" s="27">
        <f t="shared" si="222"/>
        <v>-130.71000000000004</v>
      </c>
      <c r="U1904" s="27">
        <f t="shared" si="222"/>
        <v>-54.884999999999991</v>
      </c>
      <c r="V1904" s="27">
        <f t="shared" si="222"/>
        <v>41.708999999999946</v>
      </c>
    </row>
    <row r="1905" spans="1:22" s="4" customFormat="1" ht="15" customHeight="1" x14ac:dyDescent="0.25">
      <c r="A1905" s="1"/>
      <c r="B1905" s="16"/>
      <c r="C1905" s="8"/>
      <c r="D1905" s="8"/>
      <c r="E1905" s="9"/>
      <c r="F1905" s="8"/>
      <c r="G1905" s="8"/>
      <c r="H1905" s="39"/>
      <c r="I1905" s="10"/>
      <c r="J1905" s="8"/>
      <c r="K1905" s="29"/>
      <c r="L1905" s="29"/>
      <c r="M1905" s="29"/>
      <c r="N1905" s="29"/>
      <c r="O1905" s="25">
        <f t="shared" si="216"/>
        <v>0</v>
      </c>
      <c r="P1905" s="25">
        <f t="shared" si="217"/>
        <v>0</v>
      </c>
      <c r="Q1905" s="25">
        <f t="shared" si="218"/>
        <v>0</v>
      </c>
      <c r="R1905" s="33">
        <f t="shared" si="219"/>
        <v>0</v>
      </c>
      <c r="S1905" s="27">
        <f t="shared" si="222"/>
        <v>9.119999999999834</v>
      </c>
      <c r="T1905" s="27">
        <f t="shared" si="222"/>
        <v>-130.71000000000004</v>
      </c>
      <c r="U1905" s="27">
        <f t="shared" si="222"/>
        <v>-54.884999999999991</v>
      </c>
      <c r="V1905" s="27">
        <f t="shared" si="222"/>
        <v>41.708999999999946</v>
      </c>
    </row>
    <row r="1906" spans="1:22" s="4" customFormat="1" ht="15" customHeight="1" x14ac:dyDescent="0.25">
      <c r="A1906" s="1"/>
      <c r="B1906" s="16"/>
      <c r="C1906" s="8"/>
      <c r="D1906" s="8"/>
      <c r="E1906" s="9"/>
      <c r="F1906" s="8"/>
      <c r="G1906" s="8"/>
      <c r="H1906" s="39"/>
      <c r="I1906" s="10"/>
      <c r="J1906" s="8"/>
      <c r="K1906" s="29"/>
      <c r="L1906" s="29"/>
      <c r="M1906" s="29"/>
      <c r="N1906" s="29"/>
      <c r="O1906" s="25">
        <f t="shared" si="216"/>
        <v>0</v>
      </c>
      <c r="P1906" s="25">
        <f t="shared" si="217"/>
        <v>0</v>
      </c>
      <c r="Q1906" s="25">
        <f t="shared" si="218"/>
        <v>0</v>
      </c>
      <c r="R1906" s="33">
        <f t="shared" si="219"/>
        <v>0</v>
      </c>
      <c r="S1906" s="27">
        <f t="shared" si="222"/>
        <v>9.119999999999834</v>
      </c>
      <c r="T1906" s="27">
        <f t="shared" si="222"/>
        <v>-130.71000000000004</v>
      </c>
      <c r="U1906" s="27">
        <f t="shared" si="222"/>
        <v>-54.884999999999991</v>
      </c>
      <c r="V1906" s="27">
        <f t="shared" si="222"/>
        <v>41.708999999999946</v>
      </c>
    </row>
    <row r="1907" spans="1:22" s="4" customFormat="1" ht="15" customHeight="1" x14ac:dyDescent="0.25">
      <c r="A1907" s="1"/>
      <c r="B1907" s="16"/>
      <c r="C1907" s="8"/>
      <c r="D1907" s="8"/>
      <c r="E1907" s="9"/>
      <c r="F1907" s="8"/>
      <c r="G1907" s="8"/>
      <c r="H1907" s="39"/>
      <c r="I1907" s="10"/>
      <c r="J1907" s="8"/>
      <c r="K1907" s="29"/>
      <c r="L1907" s="29"/>
      <c r="M1907" s="29"/>
      <c r="N1907" s="29"/>
      <c r="O1907" s="25">
        <f t="shared" si="216"/>
        <v>0</v>
      </c>
      <c r="P1907" s="25">
        <f t="shared" si="217"/>
        <v>0</v>
      </c>
      <c r="Q1907" s="25">
        <f t="shared" si="218"/>
        <v>0</v>
      </c>
      <c r="R1907" s="33">
        <f t="shared" si="219"/>
        <v>0</v>
      </c>
      <c r="S1907" s="27">
        <f t="shared" si="222"/>
        <v>9.119999999999834</v>
      </c>
      <c r="T1907" s="27">
        <f t="shared" si="222"/>
        <v>-130.71000000000004</v>
      </c>
      <c r="U1907" s="27">
        <f t="shared" si="222"/>
        <v>-54.884999999999991</v>
      </c>
      <c r="V1907" s="27">
        <f t="shared" si="222"/>
        <v>41.708999999999946</v>
      </c>
    </row>
    <row r="1908" spans="1:22" s="4" customFormat="1" ht="15" customHeight="1" x14ac:dyDescent="0.25">
      <c r="A1908" s="1"/>
      <c r="B1908" s="16"/>
      <c r="C1908" s="8"/>
      <c r="D1908" s="8"/>
      <c r="E1908" s="9"/>
      <c r="F1908" s="8"/>
      <c r="G1908" s="8"/>
      <c r="H1908" s="39"/>
      <c r="I1908" s="10"/>
      <c r="J1908" s="8"/>
      <c r="K1908" s="29"/>
      <c r="L1908" s="29"/>
      <c r="M1908" s="29"/>
      <c r="N1908" s="29"/>
      <c r="O1908" s="25">
        <f t="shared" si="216"/>
        <v>0</v>
      </c>
      <c r="P1908" s="25">
        <f t="shared" si="217"/>
        <v>0</v>
      </c>
      <c r="Q1908" s="25">
        <f t="shared" si="218"/>
        <v>0</v>
      </c>
      <c r="R1908" s="33">
        <f t="shared" si="219"/>
        <v>0</v>
      </c>
      <c r="S1908" s="27">
        <f t="shared" si="222"/>
        <v>9.119999999999834</v>
      </c>
      <c r="T1908" s="27">
        <f t="shared" si="222"/>
        <v>-130.71000000000004</v>
      </c>
      <c r="U1908" s="27">
        <f t="shared" si="222"/>
        <v>-54.884999999999991</v>
      </c>
      <c r="V1908" s="27">
        <f t="shared" si="222"/>
        <v>41.708999999999946</v>
      </c>
    </row>
    <row r="1909" spans="1:22" s="4" customFormat="1" ht="15" customHeight="1" x14ac:dyDescent="0.25">
      <c r="A1909" s="1"/>
      <c r="B1909" s="16"/>
      <c r="C1909" s="8"/>
      <c r="D1909" s="8"/>
      <c r="E1909" s="9"/>
      <c r="F1909" s="8"/>
      <c r="G1909" s="8"/>
      <c r="H1909" s="39"/>
      <c r="I1909" s="10"/>
      <c r="J1909" s="8"/>
      <c r="K1909" s="29"/>
      <c r="L1909" s="29"/>
      <c r="M1909" s="29"/>
      <c r="N1909" s="29"/>
      <c r="O1909" s="25">
        <f t="shared" si="216"/>
        <v>0</v>
      </c>
      <c r="P1909" s="25">
        <f t="shared" si="217"/>
        <v>0</v>
      </c>
      <c r="Q1909" s="25">
        <f t="shared" si="218"/>
        <v>0</v>
      </c>
      <c r="R1909" s="33">
        <f t="shared" si="219"/>
        <v>0</v>
      </c>
      <c r="S1909" s="27">
        <f t="shared" si="222"/>
        <v>9.119999999999834</v>
      </c>
      <c r="T1909" s="27">
        <f t="shared" si="222"/>
        <v>-130.71000000000004</v>
      </c>
      <c r="U1909" s="27">
        <f t="shared" si="222"/>
        <v>-54.884999999999991</v>
      </c>
      <c r="V1909" s="27">
        <f t="shared" si="222"/>
        <v>41.708999999999946</v>
      </c>
    </row>
    <row r="1910" spans="1:22" s="4" customFormat="1" ht="15" customHeight="1" x14ac:dyDescent="0.25">
      <c r="A1910" s="1"/>
      <c r="B1910" s="16"/>
      <c r="C1910" s="8"/>
      <c r="D1910" s="8"/>
      <c r="E1910" s="9"/>
      <c r="F1910" s="8"/>
      <c r="G1910" s="8"/>
      <c r="H1910" s="39"/>
      <c r="I1910" s="10"/>
      <c r="J1910" s="8"/>
      <c r="K1910" s="29"/>
      <c r="L1910" s="29"/>
      <c r="M1910" s="29"/>
      <c r="N1910" s="29"/>
      <c r="O1910" s="25">
        <f t="shared" si="216"/>
        <v>0</v>
      </c>
      <c r="P1910" s="25">
        <f t="shared" si="217"/>
        <v>0</v>
      </c>
      <c r="Q1910" s="25">
        <f t="shared" si="218"/>
        <v>0</v>
      </c>
      <c r="R1910" s="33">
        <f t="shared" si="219"/>
        <v>0</v>
      </c>
      <c r="S1910" s="27">
        <f t="shared" si="222"/>
        <v>9.119999999999834</v>
      </c>
      <c r="T1910" s="27">
        <f t="shared" si="222"/>
        <v>-130.71000000000004</v>
      </c>
      <c r="U1910" s="27">
        <f t="shared" si="222"/>
        <v>-54.884999999999991</v>
      </c>
      <c r="V1910" s="27">
        <f t="shared" si="222"/>
        <v>41.708999999999946</v>
      </c>
    </row>
    <row r="1911" spans="1:22" s="4" customFormat="1" ht="15" customHeight="1" x14ac:dyDescent="0.25">
      <c r="A1911" s="1"/>
      <c r="B1911" s="16"/>
      <c r="C1911" s="8"/>
      <c r="D1911" s="8"/>
      <c r="E1911" s="9"/>
      <c r="F1911" s="8"/>
      <c r="G1911" s="8"/>
      <c r="H1911" s="39"/>
      <c r="I1911" s="10"/>
      <c r="J1911" s="8"/>
      <c r="K1911" s="29"/>
      <c r="L1911" s="29"/>
      <c r="M1911" s="29"/>
      <c r="N1911" s="29"/>
      <c r="O1911" s="25">
        <f t="shared" si="216"/>
        <v>0</v>
      </c>
      <c r="P1911" s="25">
        <f t="shared" si="217"/>
        <v>0</v>
      </c>
      <c r="Q1911" s="25">
        <f t="shared" si="218"/>
        <v>0</v>
      </c>
      <c r="R1911" s="33">
        <f t="shared" si="219"/>
        <v>0</v>
      </c>
      <c r="S1911" s="27">
        <f t="shared" si="222"/>
        <v>9.119999999999834</v>
      </c>
      <c r="T1911" s="27">
        <f t="shared" si="222"/>
        <v>-130.71000000000004</v>
      </c>
      <c r="U1911" s="27">
        <f t="shared" si="222"/>
        <v>-54.884999999999991</v>
      </c>
      <c r="V1911" s="27">
        <f t="shared" si="222"/>
        <v>41.708999999999946</v>
      </c>
    </row>
    <row r="1912" spans="1:22" s="4" customFormat="1" ht="15" customHeight="1" x14ac:dyDescent="0.25">
      <c r="A1912" s="1"/>
      <c r="B1912" s="16"/>
      <c r="C1912" s="8"/>
      <c r="D1912" s="8"/>
      <c r="E1912" s="9"/>
      <c r="F1912" s="8"/>
      <c r="G1912" s="8"/>
      <c r="H1912" s="39"/>
      <c r="I1912" s="10"/>
      <c r="J1912" s="8"/>
      <c r="K1912" s="29"/>
      <c r="L1912" s="29"/>
      <c r="M1912" s="29"/>
      <c r="N1912" s="29"/>
      <c r="O1912" s="25">
        <f t="shared" si="216"/>
        <v>0</v>
      </c>
      <c r="P1912" s="25">
        <f t="shared" si="217"/>
        <v>0</v>
      </c>
      <c r="Q1912" s="25">
        <f t="shared" si="218"/>
        <v>0</v>
      </c>
      <c r="R1912" s="33">
        <f t="shared" si="219"/>
        <v>0</v>
      </c>
      <c r="S1912" s="27">
        <f t="shared" si="222"/>
        <v>9.119999999999834</v>
      </c>
      <c r="T1912" s="27">
        <f t="shared" si="222"/>
        <v>-130.71000000000004</v>
      </c>
      <c r="U1912" s="27">
        <f t="shared" si="222"/>
        <v>-54.884999999999991</v>
      </c>
      <c r="V1912" s="27">
        <f t="shared" si="222"/>
        <v>41.708999999999946</v>
      </c>
    </row>
    <row r="1913" spans="1:22" s="4" customFormat="1" ht="15" customHeight="1" x14ac:dyDescent="0.25">
      <c r="A1913" s="1"/>
      <c r="B1913" s="16"/>
      <c r="C1913" s="8"/>
      <c r="D1913" s="8"/>
      <c r="E1913" s="9"/>
      <c r="F1913" s="8"/>
      <c r="G1913" s="8"/>
      <c r="H1913" s="39"/>
      <c r="I1913" s="10"/>
      <c r="J1913" s="8"/>
      <c r="K1913" s="29"/>
      <c r="L1913" s="29"/>
      <c r="M1913" s="29"/>
      <c r="N1913" s="29"/>
      <c r="O1913" s="25">
        <f t="shared" si="216"/>
        <v>0</v>
      </c>
      <c r="P1913" s="25">
        <f t="shared" si="217"/>
        <v>0</v>
      </c>
      <c r="Q1913" s="25">
        <f t="shared" si="218"/>
        <v>0</v>
      </c>
      <c r="R1913" s="33">
        <f t="shared" si="219"/>
        <v>0</v>
      </c>
      <c r="S1913" s="27">
        <f t="shared" ref="S1913:V1928" si="223">O1913+S1912</f>
        <v>9.119999999999834</v>
      </c>
      <c r="T1913" s="27">
        <f t="shared" si="223"/>
        <v>-130.71000000000004</v>
      </c>
      <c r="U1913" s="27">
        <f t="shared" si="223"/>
        <v>-54.884999999999991</v>
      </c>
      <c r="V1913" s="27">
        <f t="shared" si="223"/>
        <v>41.708999999999946</v>
      </c>
    </row>
    <row r="1914" spans="1:22" s="4" customFormat="1" ht="15" customHeight="1" x14ac:dyDescent="0.25">
      <c r="A1914" s="1"/>
      <c r="B1914" s="16"/>
      <c r="C1914" s="8"/>
      <c r="D1914" s="8"/>
      <c r="E1914" s="9"/>
      <c r="F1914" s="8"/>
      <c r="G1914" s="8"/>
      <c r="H1914" s="39"/>
      <c r="I1914" s="10"/>
      <c r="J1914" s="8"/>
      <c r="K1914" s="29"/>
      <c r="L1914" s="29"/>
      <c r="M1914" s="29"/>
      <c r="N1914" s="29"/>
      <c r="O1914" s="25">
        <f t="shared" si="216"/>
        <v>0</v>
      </c>
      <c r="P1914" s="25">
        <f t="shared" si="217"/>
        <v>0</v>
      </c>
      <c r="Q1914" s="25">
        <f t="shared" si="218"/>
        <v>0</v>
      </c>
      <c r="R1914" s="33">
        <f t="shared" si="219"/>
        <v>0</v>
      </c>
      <c r="S1914" s="27">
        <f t="shared" si="223"/>
        <v>9.119999999999834</v>
      </c>
      <c r="T1914" s="27">
        <f t="shared" si="223"/>
        <v>-130.71000000000004</v>
      </c>
      <c r="U1914" s="27">
        <f t="shared" si="223"/>
        <v>-54.884999999999991</v>
      </c>
      <c r="V1914" s="27">
        <f t="shared" si="223"/>
        <v>41.708999999999946</v>
      </c>
    </row>
    <row r="1915" spans="1:22" s="4" customFormat="1" ht="15" customHeight="1" x14ac:dyDescent="0.25">
      <c r="A1915" s="1"/>
      <c r="B1915" s="16"/>
      <c r="C1915" s="8"/>
      <c r="D1915" s="8"/>
      <c r="E1915" s="9"/>
      <c r="F1915" s="8"/>
      <c r="G1915" s="8"/>
      <c r="H1915" s="39"/>
      <c r="I1915" s="10"/>
      <c r="J1915" s="8"/>
      <c r="K1915" s="29"/>
      <c r="L1915" s="29"/>
      <c r="M1915" s="29"/>
      <c r="N1915" s="29"/>
      <c r="O1915" s="25">
        <f t="shared" si="216"/>
        <v>0</v>
      </c>
      <c r="P1915" s="25">
        <f t="shared" si="217"/>
        <v>0</v>
      </c>
      <c r="Q1915" s="25">
        <f t="shared" si="218"/>
        <v>0</v>
      </c>
      <c r="R1915" s="33">
        <f t="shared" si="219"/>
        <v>0</v>
      </c>
      <c r="S1915" s="27">
        <f t="shared" si="223"/>
        <v>9.119999999999834</v>
      </c>
      <c r="T1915" s="27">
        <f t="shared" si="223"/>
        <v>-130.71000000000004</v>
      </c>
      <c r="U1915" s="27">
        <f t="shared" si="223"/>
        <v>-54.884999999999991</v>
      </c>
      <c r="V1915" s="27">
        <f t="shared" si="223"/>
        <v>41.708999999999946</v>
      </c>
    </row>
    <row r="1916" spans="1:22" s="4" customFormat="1" ht="15" customHeight="1" x14ac:dyDescent="0.25">
      <c r="A1916" s="1"/>
      <c r="B1916" s="16"/>
      <c r="C1916" s="8"/>
      <c r="D1916" s="8"/>
      <c r="E1916" s="9"/>
      <c r="F1916" s="8"/>
      <c r="G1916" s="8"/>
      <c r="H1916" s="39"/>
      <c r="I1916" s="10"/>
      <c r="J1916" s="8"/>
      <c r="K1916" s="29"/>
      <c r="L1916" s="29"/>
      <c r="M1916" s="29"/>
      <c r="N1916" s="29"/>
      <c r="O1916" s="25">
        <f t="shared" si="216"/>
        <v>0</v>
      </c>
      <c r="P1916" s="25">
        <f t="shared" si="217"/>
        <v>0</v>
      </c>
      <c r="Q1916" s="25">
        <f t="shared" si="218"/>
        <v>0</v>
      </c>
      <c r="R1916" s="33">
        <f t="shared" si="219"/>
        <v>0</v>
      </c>
      <c r="S1916" s="27">
        <f t="shared" si="223"/>
        <v>9.119999999999834</v>
      </c>
      <c r="T1916" s="27">
        <f t="shared" si="223"/>
        <v>-130.71000000000004</v>
      </c>
      <c r="U1916" s="27">
        <f t="shared" si="223"/>
        <v>-54.884999999999991</v>
      </c>
      <c r="V1916" s="27">
        <f t="shared" si="223"/>
        <v>41.708999999999946</v>
      </c>
    </row>
    <row r="1917" spans="1:22" s="4" customFormat="1" ht="15" customHeight="1" x14ac:dyDescent="0.25">
      <c r="A1917" s="1"/>
      <c r="B1917" s="16"/>
      <c r="C1917" s="8"/>
      <c r="D1917" s="8"/>
      <c r="E1917" s="9"/>
      <c r="F1917" s="8"/>
      <c r="G1917" s="8"/>
      <c r="H1917" s="39"/>
      <c r="I1917" s="10"/>
      <c r="J1917" s="8"/>
      <c r="K1917" s="29"/>
      <c r="L1917" s="29"/>
      <c r="M1917" s="29"/>
      <c r="N1917" s="29"/>
      <c r="O1917" s="25">
        <f t="shared" si="216"/>
        <v>0</v>
      </c>
      <c r="P1917" s="25">
        <f t="shared" si="217"/>
        <v>0</v>
      </c>
      <c r="Q1917" s="25">
        <f t="shared" si="218"/>
        <v>0</v>
      </c>
      <c r="R1917" s="33">
        <f t="shared" si="219"/>
        <v>0</v>
      </c>
      <c r="S1917" s="27">
        <f t="shared" si="223"/>
        <v>9.119999999999834</v>
      </c>
      <c r="T1917" s="27">
        <f t="shared" si="223"/>
        <v>-130.71000000000004</v>
      </c>
      <c r="U1917" s="27">
        <f t="shared" si="223"/>
        <v>-54.884999999999991</v>
      </c>
      <c r="V1917" s="27">
        <f t="shared" si="223"/>
        <v>41.708999999999946</v>
      </c>
    </row>
    <row r="1918" spans="1:22" s="4" customFormat="1" ht="15" customHeight="1" x14ac:dyDescent="0.25">
      <c r="A1918" s="1"/>
      <c r="B1918" s="16"/>
      <c r="C1918" s="8"/>
      <c r="D1918" s="8"/>
      <c r="E1918" s="9"/>
      <c r="F1918" s="8"/>
      <c r="G1918" s="8"/>
      <c r="H1918" s="39"/>
      <c r="I1918" s="10"/>
      <c r="J1918" s="8"/>
      <c r="K1918" s="29"/>
      <c r="L1918" s="29"/>
      <c r="M1918" s="29"/>
      <c r="N1918" s="29"/>
      <c r="O1918" s="25">
        <f t="shared" si="216"/>
        <v>0</v>
      </c>
      <c r="P1918" s="25">
        <f t="shared" si="217"/>
        <v>0</v>
      </c>
      <c r="Q1918" s="25">
        <f t="shared" si="218"/>
        <v>0</v>
      </c>
      <c r="R1918" s="33">
        <f t="shared" si="219"/>
        <v>0</v>
      </c>
      <c r="S1918" s="27">
        <f t="shared" si="223"/>
        <v>9.119999999999834</v>
      </c>
      <c r="T1918" s="27">
        <f t="shared" si="223"/>
        <v>-130.71000000000004</v>
      </c>
      <c r="U1918" s="27">
        <f t="shared" si="223"/>
        <v>-54.884999999999991</v>
      </c>
      <c r="V1918" s="27">
        <f t="shared" si="223"/>
        <v>41.708999999999946</v>
      </c>
    </row>
    <row r="1919" spans="1:22" s="4" customFormat="1" ht="15" customHeight="1" x14ac:dyDescent="0.25">
      <c r="A1919" s="1"/>
      <c r="B1919" s="16"/>
      <c r="C1919" s="8"/>
      <c r="D1919" s="8"/>
      <c r="E1919" s="9"/>
      <c r="F1919" s="8"/>
      <c r="G1919" s="8"/>
      <c r="H1919" s="39"/>
      <c r="I1919" s="10"/>
      <c r="J1919" s="8"/>
      <c r="K1919" s="29"/>
      <c r="L1919" s="29"/>
      <c r="M1919" s="29"/>
      <c r="N1919" s="29"/>
      <c r="O1919" s="25">
        <f t="shared" si="216"/>
        <v>0</v>
      </c>
      <c r="P1919" s="25">
        <f t="shared" si="217"/>
        <v>0</v>
      </c>
      <c r="Q1919" s="25">
        <f t="shared" si="218"/>
        <v>0</v>
      </c>
      <c r="R1919" s="33">
        <f t="shared" si="219"/>
        <v>0</v>
      </c>
      <c r="S1919" s="27">
        <f t="shared" si="223"/>
        <v>9.119999999999834</v>
      </c>
      <c r="T1919" s="27">
        <f t="shared" si="223"/>
        <v>-130.71000000000004</v>
      </c>
      <c r="U1919" s="27">
        <f t="shared" si="223"/>
        <v>-54.884999999999991</v>
      </c>
      <c r="V1919" s="27">
        <f t="shared" si="223"/>
        <v>41.708999999999946</v>
      </c>
    </row>
    <row r="1920" spans="1:22" s="4" customFormat="1" ht="15" customHeight="1" x14ac:dyDescent="0.25">
      <c r="A1920" s="1"/>
      <c r="B1920" s="16"/>
      <c r="C1920" s="8"/>
      <c r="D1920" s="8"/>
      <c r="E1920" s="9"/>
      <c r="F1920" s="8"/>
      <c r="G1920" s="8"/>
      <c r="H1920" s="39"/>
      <c r="I1920" s="10"/>
      <c r="J1920" s="8"/>
      <c r="K1920" s="29"/>
      <c r="L1920" s="29"/>
      <c r="M1920" s="29"/>
      <c r="N1920" s="29"/>
      <c r="O1920" s="25">
        <f t="shared" si="216"/>
        <v>0</v>
      </c>
      <c r="P1920" s="25">
        <f t="shared" si="217"/>
        <v>0</v>
      </c>
      <c r="Q1920" s="25">
        <f t="shared" si="218"/>
        <v>0</v>
      </c>
      <c r="R1920" s="33">
        <f t="shared" si="219"/>
        <v>0</v>
      </c>
      <c r="S1920" s="27">
        <f t="shared" si="223"/>
        <v>9.119999999999834</v>
      </c>
      <c r="T1920" s="27">
        <f t="shared" si="223"/>
        <v>-130.71000000000004</v>
      </c>
      <c r="U1920" s="27">
        <f t="shared" si="223"/>
        <v>-54.884999999999991</v>
      </c>
      <c r="V1920" s="27">
        <f t="shared" si="223"/>
        <v>41.708999999999946</v>
      </c>
    </row>
    <row r="1921" spans="1:22" s="4" customFormat="1" ht="15" customHeight="1" x14ac:dyDescent="0.25">
      <c r="A1921" s="1"/>
      <c r="B1921" s="16"/>
      <c r="C1921" s="8"/>
      <c r="D1921" s="8"/>
      <c r="E1921" s="9"/>
      <c r="F1921" s="8"/>
      <c r="G1921" s="8"/>
      <c r="H1921" s="39"/>
      <c r="I1921" s="10"/>
      <c r="J1921" s="8"/>
      <c r="K1921" s="29"/>
      <c r="L1921" s="29"/>
      <c r="M1921" s="29"/>
      <c r="N1921" s="29"/>
      <c r="O1921" s="25">
        <f t="shared" si="216"/>
        <v>0</v>
      </c>
      <c r="P1921" s="25">
        <f t="shared" si="217"/>
        <v>0</v>
      </c>
      <c r="Q1921" s="25">
        <f t="shared" si="218"/>
        <v>0</v>
      </c>
      <c r="R1921" s="33">
        <f t="shared" si="219"/>
        <v>0</v>
      </c>
      <c r="S1921" s="27">
        <f t="shared" si="223"/>
        <v>9.119999999999834</v>
      </c>
      <c r="T1921" s="27">
        <f t="shared" si="223"/>
        <v>-130.71000000000004</v>
      </c>
      <c r="U1921" s="27">
        <f t="shared" si="223"/>
        <v>-54.884999999999991</v>
      </c>
      <c r="V1921" s="27">
        <f t="shared" si="223"/>
        <v>41.708999999999946</v>
      </c>
    </row>
    <row r="1922" spans="1:22" s="4" customFormat="1" ht="15" customHeight="1" x14ac:dyDescent="0.25">
      <c r="A1922" s="1"/>
      <c r="B1922" s="16"/>
      <c r="C1922" s="8"/>
      <c r="D1922" s="8"/>
      <c r="E1922" s="9"/>
      <c r="F1922" s="8"/>
      <c r="G1922" s="8"/>
      <c r="H1922" s="39"/>
      <c r="I1922" s="10"/>
      <c r="J1922" s="8"/>
      <c r="K1922" s="29"/>
      <c r="L1922" s="29"/>
      <c r="M1922" s="29"/>
      <c r="N1922" s="29"/>
      <c r="O1922" s="25">
        <f t="shared" si="216"/>
        <v>0</v>
      </c>
      <c r="P1922" s="25">
        <f t="shared" si="217"/>
        <v>0</v>
      </c>
      <c r="Q1922" s="25">
        <f t="shared" si="218"/>
        <v>0</v>
      </c>
      <c r="R1922" s="33">
        <f t="shared" si="219"/>
        <v>0</v>
      </c>
      <c r="S1922" s="27">
        <f t="shared" si="223"/>
        <v>9.119999999999834</v>
      </c>
      <c r="T1922" s="27">
        <f t="shared" si="223"/>
        <v>-130.71000000000004</v>
      </c>
      <c r="U1922" s="27">
        <f t="shared" si="223"/>
        <v>-54.884999999999991</v>
      </c>
      <c r="V1922" s="27">
        <f t="shared" si="223"/>
        <v>41.708999999999946</v>
      </c>
    </row>
    <row r="1923" spans="1:22" s="4" customFormat="1" ht="15" customHeight="1" x14ac:dyDescent="0.25">
      <c r="A1923" s="1"/>
      <c r="B1923" s="16"/>
      <c r="C1923" s="8"/>
      <c r="D1923" s="8"/>
      <c r="E1923" s="9"/>
      <c r="F1923" s="8"/>
      <c r="G1923" s="8"/>
      <c r="H1923" s="39"/>
      <c r="I1923" s="10"/>
      <c r="J1923" s="8"/>
      <c r="K1923" s="29"/>
      <c r="L1923" s="29"/>
      <c r="M1923" s="29"/>
      <c r="N1923" s="29"/>
      <c r="O1923" s="25">
        <f t="shared" si="216"/>
        <v>0</v>
      </c>
      <c r="P1923" s="25">
        <f t="shared" si="217"/>
        <v>0</v>
      </c>
      <c r="Q1923" s="25">
        <f t="shared" si="218"/>
        <v>0</v>
      </c>
      <c r="R1923" s="33">
        <f t="shared" si="219"/>
        <v>0</v>
      </c>
      <c r="S1923" s="27">
        <f t="shared" si="223"/>
        <v>9.119999999999834</v>
      </c>
      <c r="T1923" s="27">
        <f t="shared" si="223"/>
        <v>-130.71000000000004</v>
      </c>
      <c r="U1923" s="27">
        <f t="shared" si="223"/>
        <v>-54.884999999999991</v>
      </c>
      <c r="V1923" s="27">
        <f t="shared" si="223"/>
        <v>41.708999999999946</v>
      </c>
    </row>
    <row r="1924" spans="1:22" s="4" customFormat="1" ht="15" customHeight="1" x14ac:dyDescent="0.25">
      <c r="A1924" s="1"/>
      <c r="B1924" s="16"/>
      <c r="C1924" s="8"/>
      <c r="D1924" s="8"/>
      <c r="E1924" s="9"/>
      <c r="F1924" s="8"/>
      <c r="G1924" s="8"/>
      <c r="H1924" s="39"/>
      <c r="I1924" s="10"/>
      <c r="J1924" s="8"/>
      <c r="K1924" s="29"/>
      <c r="L1924" s="29"/>
      <c r="M1924" s="29"/>
      <c r="N1924" s="29"/>
      <c r="O1924" s="25">
        <f t="shared" si="216"/>
        <v>0</v>
      </c>
      <c r="P1924" s="25">
        <f t="shared" si="217"/>
        <v>0</v>
      </c>
      <c r="Q1924" s="25">
        <f t="shared" si="218"/>
        <v>0</v>
      </c>
      <c r="R1924" s="33">
        <f t="shared" si="219"/>
        <v>0</v>
      </c>
      <c r="S1924" s="27">
        <f t="shared" si="223"/>
        <v>9.119999999999834</v>
      </c>
      <c r="T1924" s="27">
        <f t="shared" si="223"/>
        <v>-130.71000000000004</v>
      </c>
      <c r="U1924" s="27">
        <f t="shared" si="223"/>
        <v>-54.884999999999991</v>
      </c>
      <c r="V1924" s="27">
        <f t="shared" si="223"/>
        <v>41.708999999999946</v>
      </c>
    </row>
    <row r="1925" spans="1:22" s="4" customFormat="1" ht="15" customHeight="1" x14ac:dyDescent="0.25">
      <c r="A1925" s="1"/>
      <c r="B1925" s="16"/>
      <c r="C1925" s="8"/>
      <c r="D1925" s="8"/>
      <c r="E1925" s="9"/>
      <c r="F1925" s="8"/>
      <c r="G1925" s="8"/>
      <c r="H1925" s="39"/>
      <c r="I1925" s="10"/>
      <c r="J1925" s="8"/>
      <c r="K1925" s="29"/>
      <c r="L1925" s="29"/>
      <c r="M1925" s="29"/>
      <c r="N1925" s="29"/>
      <c r="O1925" s="25">
        <f t="shared" si="216"/>
        <v>0</v>
      </c>
      <c r="P1925" s="25">
        <f t="shared" si="217"/>
        <v>0</v>
      </c>
      <c r="Q1925" s="25">
        <f t="shared" si="218"/>
        <v>0</v>
      </c>
      <c r="R1925" s="33">
        <f t="shared" si="219"/>
        <v>0</v>
      </c>
      <c r="S1925" s="27">
        <f t="shared" si="223"/>
        <v>9.119999999999834</v>
      </c>
      <c r="T1925" s="27">
        <f t="shared" si="223"/>
        <v>-130.71000000000004</v>
      </c>
      <c r="U1925" s="27">
        <f t="shared" si="223"/>
        <v>-54.884999999999991</v>
      </c>
      <c r="V1925" s="27">
        <f t="shared" si="223"/>
        <v>41.708999999999946</v>
      </c>
    </row>
    <row r="1926" spans="1:22" s="4" customFormat="1" ht="15" customHeight="1" x14ac:dyDescent="0.25">
      <c r="A1926" s="1"/>
      <c r="B1926" s="16"/>
      <c r="C1926" s="8"/>
      <c r="D1926" s="8"/>
      <c r="E1926" s="9"/>
      <c r="F1926" s="8"/>
      <c r="G1926" s="8"/>
      <c r="H1926" s="39"/>
      <c r="I1926" s="10"/>
      <c r="J1926" s="8"/>
      <c r="K1926" s="29"/>
      <c r="L1926" s="29"/>
      <c r="M1926" s="29"/>
      <c r="N1926" s="29"/>
      <c r="O1926" s="25">
        <f t="shared" ref="O1926:O1989" si="224">IF(J1926&lt;&gt;0,(IF(G1926="Win",IF(J1926="1st",(K1926*H1926)-H1926,IF(J1926="Ref.",0,(-1*H1926))),IF(OR(J1926="1st",J1926="2nd",J1926="3rd"),(K1926*H1926)-H1926,IF(J1926="Ref.",0,(-1*H1926))))),0)</f>
        <v>0</v>
      </c>
      <c r="P1926" s="25">
        <f t="shared" ref="P1926:P1989" si="225">IF(J1926&lt;&gt;0,(IF(G1926="Win",IF(J1926="1st",(L1926*H1926)-H1926,IF(J1926="Ref.",0,(-1*H1926))),IF(OR(J1926="1st",J1926="2nd",J1926="3rd"),(L1926*H1926)-H1926,IF(J1926="Ref.",0,(-1*H1926))))),0)</f>
        <v>0</v>
      </c>
      <c r="Q1926" s="25">
        <f t="shared" ref="Q1926:Q1989" si="226">IF(J1926&lt;&gt;0,(IF(G1926="Win",IF(J1926="1st",(M1926*H1926)-H1926,IF(J1926="Ref.",0,(-1*H1926))),IF(J1926&lt;&gt;0,R1926,0))),0)</f>
        <v>0</v>
      </c>
      <c r="R1926" s="33">
        <f t="shared" ref="R1926:R1989" si="227">IF(J1926&lt;&gt;0,(IF(G1926="Win",IF(J1926="1st",(N1926*H1926)-H1926,IF(J1926="Ref.",0,(-1*H1926))),IF(OR(J1926="1st",J1926="2nd",J1926="3rd"),(N1926*H1926)-H1926,IF(J1926="Ref.",0,(-1*H1926))))),0)</f>
        <v>0</v>
      </c>
      <c r="S1926" s="27">
        <f t="shared" si="223"/>
        <v>9.119999999999834</v>
      </c>
      <c r="T1926" s="27">
        <f t="shared" si="223"/>
        <v>-130.71000000000004</v>
      </c>
      <c r="U1926" s="27">
        <f t="shared" si="223"/>
        <v>-54.884999999999991</v>
      </c>
      <c r="V1926" s="27">
        <f t="shared" si="223"/>
        <v>41.708999999999946</v>
      </c>
    </row>
    <row r="1927" spans="1:22" s="4" customFormat="1" ht="15" customHeight="1" x14ac:dyDescent="0.25">
      <c r="A1927" s="1"/>
      <c r="B1927" s="16"/>
      <c r="C1927" s="8"/>
      <c r="D1927" s="8"/>
      <c r="E1927" s="9"/>
      <c r="F1927" s="8"/>
      <c r="G1927" s="8"/>
      <c r="H1927" s="39"/>
      <c r="I1927" s="10"/>
      <c r="J1927" s="8"/>
      <c r="K1927" s="29"/>
      <c r="L1927" s="29"/>
      <c r="M1927" s="29"/>
      <c r="N1927" s="29"/>
      <c r="O1927" s="25">
        <f t="shared" si="224"/>
        <v>0</v>
      </c>
      <c r="P1927" s="25">
        <f t="shared" si="225"/>
        <v>0</v>
      </c>
      <c r="Q1927" s="25">
        <f t="shared" si="226"/>
        <v>0</v>
      </c>
      <c r="R1927" s="33">
        <f t="shared" si="227"/>
        <v>0</v>
      </c>
      <c r="S1927" s="27">
        <f t="shared" si="223"/>
        <v>9.119999999999834</v>
      </c>
      <c r="T1927" s="27">
        <f t="shared" si="223"/>
        <v>-130.71000000000004</v>
      </c>
      <c r="U1927" s="27">
        <f t="shared" si="223"/>
        <v>-54.884999999999991</v>
      </c>
      <c r="V1927" s="27">
        <f t="shared" si="223"/>
        <v>41.708999999999946</v>
      </c>
    </row>
    <row r="1928" spans="1:22" s="4" customFormat="1" ht="15" customHeight="1" x14ac:dyDescent="0.25">
      <c r="A1928" s="1"/>
      <c r="B1928" s="16"/>
      <c r="C1928" s="8"/>
      <c r="D1928" s="8"/>
      <c r="E1928" s="9"/>
      <c r="F1928" s="8"/>
      <c r="G1928" s="8"/>
      <c r="H1928" s="39"/>
      <c r="I1928" s="10"/>
      <c r="J1928" s="8"/>
      <c r="K1928" s="29"/>
      <c r="L1928" s="29"/>
      <c r="M1928" s="29"/>
      <c r="N1928" s="29"/>
      <c r="O1928" s="25">
        <f t="shared" si="224"/>
        <v>0</v>
      </c>
      <c r="P1928" s="25">
        <f t="shared" si="225"/>
        <v>0</v>
      </c>
      <c r="Q1928" s="25">
        <f t="shared" si="226"/>
        <v>0</v>
      </c>
      <c r="R1928" s="33">
        <f t="shared" si="227"/>
        <v>0</v>
      </c>
      <c r="S1928" s="27">
        <f t="shared" si="223"/>
        <v>9.119999999999834</v>
      </c>
      <c r="T1928" s="27">
        <f t="shared" si="223"/>
        <v>-130.71000000000004</v>
      </c>
      <c r="U1928" s="27">
        <f t="shared" si="223"/>
        <v>-54.884999999999991</v>
      </c>
      <c r="V1928" s="27">
        <f t="shared" si="223"/>
        <v>41.708999999999946</v>
      </c>
    </row>
    <row r="1929" spans="1:22" s="4" customFormat="1" ht="15" customHeight="1" x14ac:dyDescent="0.25">
      <c r="A1929" s="1"/>
      <c r="B1929" s="16"/>
      <c r="C1929" s="8"/>
      <c r="D1929" s="8"/>
      <c r="E1929" s="9"/>
      <c r="F1929" s="8"/>
      <c r="G1929" s="8"/>
      <c r="H1929" s="39"/>
      <c r="I1929" s="10"/>
      <c r="J1929" s="8"/>
      <c r="K1929" s="29"/>
      <c r="L1929" s="29"/>
      <c r="M1929" s="29"/>
      <c r="N1929" s="29"/>
      <c r="O1929" s="25">
        <f t="shared" si="224"/>
        <v>0</v>
      </c>
      <c r="P1929" s="25">
        <f t="shared" si="225"/>
        <v>0</v>
      </c>
      <c r="Q1929" s="25">
        <f t="shared" si="226"/>
        <v>0</v>
      </c>
      <c r="R1929" s="33">
        <f t="shared" si="227"/>
        <v>0</v>
      </c>
      <c r="S1929" s="27">
        <f t="shared" ref="S1929:V1944" si="228">O1929+S1928</f>
        <v>9.119999999999834</v>
      </c>
      <c r="T1929" s="27">
        <f t="shared" si="228"/>
        <v>-130.71000000000004</v>
      </c>
      <c r="U1929" s="27">
        <f t="shared" si="228"/>
        <v>-54.884999999999991</v>
      </c>
      <c r="V1929" s="27">
        <f t="shared" si="228"/>
        <v>41.708999999999946</v>
      </c>
    </row>
    <row r="1930" spans="1:22" s="4" customFormat="1" ht="15" customHeight="1" x14ac:dyDescent="0.25">
      <c r="A1930" s="1"/>
      <c r="B1930" s="16"/>
      <c r="C1930" s="8"/>
      <c r="D1930" s="8"/>
      <c r="E1930" s="9"/>
      <c r="F1930" s="8"/>
      <c r="G1930" s="8"/>
      <c r="H1930" s="39"/>
      <c r="I1930" s="10"/>
      <c r="J1930" s="8"/>
      <c r="K1930" s="29"/>
      <c r="L1930" s="29"/>
      <c r="M1930" s="29"/>
      <c r="N1930" s="29"/>
      <c r="O1930" s="25">
        <f t="shared" si="224"/>
        <v>0</v>
      </c>
      <c r="P1930" s="25">
        <f t="shared" si="225"/>
        <v>0</v>
      </c>
      <c r="Q1930" s="25">
        <f t="shared" si="226"/>
        <v>0</v>
      </c>
      <c r="R1930" s="33">
        <f t="shared" si="227"/>
        <v>0</v>
      </c>
      <c r="S1930" s="27">
        <f t="shared" si="228"/>
        <v>9.119999999999834</v>
      </c>
      <c r="T1930" s="27">
        <f t="shared" si="228"/>
        <v>-130.71000000000004</v>
      </c>
      <c r="U1930" s="27">
        <f t="shared" si="228"/>
        <v>-54.884999999999991</v>
      </c>
      <c r="V1930" s="27">
        <f t="shared" si="228"/>
        <v>41.708999999999946</v>
      </c>
    </row>
    <row r="1931" spans="1:22" s="4" customFormat="1" ht="15" customHeight="1" x14ac:dyDescent="0.25">
      <c r="A1931" s="1"/>
      <c r="B1931" s="16"/>
      <c r="C1931" s="8"/>
      <c r="D1931" s="8"/>
      <c r="E1931" s="9"/>
      <c r="F1931" s="8"/>
      <c r="G1931" s="8"/>
      <c r="H1931" s="39"/>
      <c r="I1931" s="10"/>
      <c r="J1931" s="8"/>
      <c r="K1931" s="29"/>
      <c r="L1931" s="29"/>
      <c r="M1931" s="29"/>
      <c r="N1931" s="29"/>
      <c r="O1931" s="25">
        <f t="shared" si="224"/>
        <v>0</v>
      </c>
      <c r="P1931" s="25">
        <f t="shared" si="225"/>
        <v>0</v>
      </c>
      <c r="Q1931" s="25">
        <f t="shared" si="226"/>
        <v>0</v>
      </c>
      <c r="R1931" s="33">
        <f t="shared" si="227"/>
        <v>0</v>
      </c>
      <c r="S1931" s="27">
        <f t="shared" si="228"/>
        <v>9.119999999999834</v>
      </c>
      <c r="T1931" s="27">
        <f t="shared" si="228"/>
        <v>-130.71000000000004</v>
      </c>
      <c r="U1931" s="27">
        <f t="shared" si="228"/>
        <v>-54.884999999999991</v>
      </c>
      <c r="V1931" s="27">
        <f t="shared" si="228"/>
        <v>41.708999999999946</v>
      </c>
    </row>
    <row r="1932" spans="1:22" s="4" customFormat="1" ht="15" customHeight="1" x14ac:dyDescent="0.25">
      <c r="A1932" s="1"/>
      <c r="B1932" s="16"/>
      <c r="C1932" s="8"/>
      <c r="D1932" s="8"/>
      <c r="E1932" s="9"/>
      <c r="F1932" s="8"/>
      <c r="G1932" s="8"/>
      <c r="H1932" s="39"/>
      <c r="I1932" s="10"/>
      <c r="J1932" s="8"/>
      <c r="K1932" s="29"/>
      <c r="L1932" s="29"/>
      <c r="M1932" s="29"/>
      <c r="N1932" s="29"/>
      <c r="O1932" s="25">
        <f t="shared" si="224"/>
        <v>0</v>
      </c>
      <c r="P1932" s="25">
        <f t="shared" si="225"/>
        <v>0</v>
      </c>
      <c r="Q1932" s="25">
        <f t="shared" si="226"/>
        <v>0</v>
      </c>
      <c r="R1932" s="33">
        <f t="shared" si="227"/>
        <v>0</v>
      </c>
      <c r="S1932" s="27">
        <f t="shared" si="228"/>
        <v>9.119999999999834</v>
      </c>
      <c r="T1932" s="27">
        <f t="shared" si="228"/>
        <v>-130.71000000000004</v>
      </c>
      <c r="U1932" s="27">
        <f t="shared" si="228"/>
        <v>-54.884999999999991</v>
      </c>
      <c r="V1932" s="27">
        <f t="shared" si="228"/>
        <v>41.708999999999946</v>
      </c>
    </row>
    <row r="1933" spans="1:22" s="4" customFormat="1" ht="15" customHeight="1" x14ac:dyDescent="0.25">
      <c r="A1933" s="1"/>
      <c r="B1933" s="16"/>
      <c r="C1933" s="8"/>
      <c r="D1933" s="8"/>
      <c r="E1933" s="9"/>
      <c r="F1933" s="8"/>
      <c r="G1933" s="8"/>
      <c r="H1933" s="39"/>
      <c r="I1933" s="10"/>
      <c r="J1933" s="8"/>
      <c r="K1933" s="29"/>
      <c r="L1933" s="29"/>
      <c r="M1933" s="29"/>
      <c r="N1933" s="29"/>
      <c r="O1933" s="25">
        <f t="shared" si="224"/>
        <v>0</v>
      </c>
      <c r="P1933" s="25">
        <f t="shared" si="225"/>
        <v>0</v>
      </c>
      <c r="Q1933" s="25">
        <f t="shared" si="226"/>
        <v>0</v>
      </c>
      <c r="R1933" s="33">
        <f t="shared" si="227"/>
        <v>0</v>
      </c>
      <c r="S1933" s="27">
        <f t="shared" si="228"/>
        <v>9.119999999999834</v>
      </c>
      <c r="T1933" s="27">
        <f t="shared" si="228"/>
        <v>-130.71000000000004</v>
      </c>
      <c r="U1933" s="27">
        <f t="shared" si="228"/>
        <v>-54.884999999999991</v>
      </c>
      <c r="V1933" s="27">
        <f t="shared" si="228"/>
        <v>41.708999999999946</v>
      </c>
    </row>
    <row r="1934" spans="1:22" s="4" customFormat="1" ht="15" customHeight="1" x14ac:dyDescent="0.25">
      <c r="A1934" s="1"/>
      <c r="B1934" s="16"/>
      <c r="C1934" s="8"/>
      <c r="D1934" s="8"/>
      <c r="E1934" s="9"/>
      <c r="F1934" s="8"/>
      <c r="G1934" s="8"/>
      <c r="H1934" s="39"/>
      <c r="I1934" s="10"/>
      <c r="J1934" s="8"/>
      <c r="K1934" s="29"/>
      <c r="L1934" s="29"/>
      <c r="M1934" s="29"/>
      <c r="N1934" s="29"/>
      <c r="O1934" s="25">
        <f t="shared" si="224"/>
        <v>0</v>
      </c>
      <c r="P1934" s="25">
        <f t="shared" si="225"/>
        <v>0</v>
      </c>
      <c r="Q1934" s="25">
        <f t="shared" si="226"/>
        <v>0</v>
      </c>
      <c r="R1934" s="33">
        <f t="shared" si="227"/>
        <v>0</v>
      </c>
      <c r="S1934" s="27">
        <f t="shared" si="228"/>
        <v>9.119999999999834</v>
      </c>
      <c r="T1934" s="27">
        <f t="shared" si="228"/>
        <v>-130.71000000000004</v>
      </c>
      <c r="U1934" s="27">
        <f t="shared" si="228"/>
        <v>-54.884999999999991</v>
      </c>
      <c r="V1934" s="27">
        <f t="shared" si="228"/>
        <v>41.708999999999946</v>
      </c>
    </row>
    <row r="1935" spans="1:22" s="4" customFormat="1" ht="15" customHeight="1" x14ac:dyDescent="0.25">
      <c r="A1935" s="1"/>
      <c r="B1935" s="16"/>
      <c r="C1935" s="8"/>
      <c r="D1935" s="8"/>
      <c r="E1935" s="9"/>
      <c r="F1935" s="8"/>
      <c r="G1935" s="8"/>
      <c r="H1935" s="39"/>
      <c r="I1935" s="10"/>
      <c r="J1935" s="8"/>
      <c r="K1935" s="29"/>
      <c r="L1935" s="29"/>
      <c r="M1935" s="29"/>
      <c r="N1935" s="29"/>
      <c r="O1935" s="25">
        <f t="shared" si="224"/>
        <v>0</v>
      </c>
      <c r="P1935" s="25">
        <f t="shared" si="225"/>
        <v>0</v>
      </c>
      <c r="Q1935" s="25">
        <f t="shared" si="226"/>
        <v>0</v>
      </c>
      <c r="R1935" s="33">
        <f t="shared" si="227"/>
        <v>0</v>
      </c>
      <c r="S1935" s="27">
        <f t="shared" si="228"/>
        <v>9.119999999999834</v>
      </c>
      <c r="T1935" s="27">
        <f t="shared" si="228"/>
        <v>-130.71000000000004</v>
      </c>
      <c r="U1935" s="27">
        <f t="shared" si="228"/>
        <v>-54.884999999999991</v>
      </c>
      <c r="V1935" s="27">
        <f t="shared" si="228"/>
        <v>41.708999999999946</v>
      </c>
    </row>
    <row r="1936" spans="1:22" s="4" customFormat="1" ht="15" customHeight="1" x14ac:dyDescent="0.25">
      <c r="A1936" s="1"/>
      <c r="B1936" s="16"/>
      <c r="C1936" s="8"/>
      <c r="D1936" s="8"/>
      <c r="E1936" s="9"/>
      <c r="F1936" s="8"/>
      <c r="G1936" s="8"/>
      <c r="H1936" s="39"/>
      <c r="I1936" s="10"/>
      <c r="J1936" s="8"/>
      <c r="K1936" s="29"/>
      <c r="L1936" s="29"/>
      <c r="M1936" s="29"/>
      <c r="N1936" s="29"/>
      <c r="O1936" s="25">
        <f t="shared" si="224"/>
        <v>0</v>
      </c>
      <c r="P1936" s="25">
        <f t="shared" si="225"/>
        <v>0</v>
      </c>
      <c r="Q1936" s="25">
        <f t="shared" si="226"/>
        <v>0</v>
      </c>
      <c r="R1936" s="33">
        <f t="shared" si="227"/>
        <v>0</v>
      </c>
      <c r="S1936" s="27">
        <f t="shared" si="228"/>
        <v>9.119999999999834</v>
      </c>
      <c r="T1936" s="27">
        <f t="shared" si="228"/>
        <v>-130.71000000000004</v>
      </c>
      <c r="U1936" s="27">
        <f t="shared" si="228"/>
        <v>-54.884999999999991</v>
      </c>
      <c r="V1936" s="27">
        <f t="shared" si="228"/>
        <v>41.708999999999946</v>
      </c>
    </row>
    <row r="1937" spans="1:22" s="4" customFormat="1" ht="15" customHeight="1" x14ac:dyDescent="0.25">
      <c r="A1937" s="1"/>
      <c r="B1937" s="16"/>
      <c r="C1937" s="8"/>
      <c r="D1937" s="8"/>
      <c r="E1937" s="9"/>
      <c r="F1937" s="8"/>
      <c r="G1937" s="8"/>
      <c r="H1937" s="39"/>
      <c r="I1937" s="10"/>
      <c r="J1937" s="8"/>
      <c r="K1937" s="29"/>
      <c r="L1937" s="29"/>
      <c r="M1937" s="29"/>
      <c r="N1937" s="29"/>
      <c r="O1937" s="25">
        <f t="shared" si="224"/>
        <v>0</v>
      </c>
      <c r="P1937" s="25">
        <f t="shared" si="225"/>
        <v>0</v>
      </c>
      <c r="Q1937" s="25">
        <f t="shared" si="226"/>
        <v>0</v>
      </c>
      <c r="R1937" s="33">
        <f t="shared" si="227"/>
        <v>0</v>
      </c>
      <c r="S1937" s="27">
        <f t="shared" si="228"/>
        <v>9.119999999999834</v>
      </c>
      <c r="T1937" s="27">
        <f t="shared" si="228"/>
        <v>-130.71000000000004</v>
      </c>
      <c r="U1937" s="27">
        <f t="shared" si="228"/>
        <v>-54.884999999999991</v>
      </c>
      <c r="V1937" s="27">
        <f t="shared" si="228"/>
        <v>41.708999999999946</v>
      </c>
    </row>
    <row r="1938" spans="1:22" s="4" customFormat="1" ht="15" customHeight="1" x14ac:dyDescent="0.25">
      <c r="A1938" s="1"/>
      <c r="B1938" s="16"/>
      <c r="C1938" s="8"/>
      <c r="D1938" s="8"/>
      <c r="E1938" s="9"/>
      <c r="F1938" s="8"/>
      <c r="G1938" s="8"/>
      <c r="H1938" s="39"/>
      <c r="I1938" s="10"/>
      <c r="J1938" s="8"/>
      <c r="K1938" s="29"/>
      <c r="L1938" s="29"/>
      <c r="M1938" s="29"/>
      <c r="N1938" s="29"/>
      <c r="O1938" s="25">
        <f t="shared" si="224"/>
        <v>0</v>
      </c>
      <c r="P1938" s="25">
        <f t="shared" si="225"/>
        <v>0</v>
      </c>
      <c r="Q1938" s="25">
        <f t="shared" si="226"/>
        <v>0</v>
      </c>
      <c r="R1938" s="33">
        <f t="shared" si="227"/>
        <v>0</v>
      </c>
      <c r="S1938" s="27">
        <f t="shared" si="228"/>
        <v>9.119999999999834</v>
      </c>
      <c r="T1938" s="27">
        <f t="shared" si="228"/>
        <v>-130.71000000000004</v>
      </c>
      <c r="U1938" s="27">
        <f t="shared" si="228"/>
        <v>-54.884999999999991</v>
      </c>
      <c r="V1938" s="27">
        <f t="shared" si="228"/>
        <v>41.708999999999946</v>
      </c>
    </row>
    <row r="1939" spans="1:22" s="4" customFormat="1" ht="15" customHeight="1" x14ac:dyDescent="0.25">
      <c r="A1939" s="1"/>
      <c r="B1939" s="16"/>
      <c r="C1939" s="8"/>
      <c r="D1939" s="8"/>
      <c r="E1939" s="9"/>
      <c r="F1939" s="8"/>
      <c r="G1939" s="8"/>
      <c r="H1939" s="39"/>
      <c r="I1939" s="10"/>
      <c r="J1939" s="8"/>
      <c r="K1939" s="29"/>
      <c r="L1939" s="29"/>
      <c r="M1939" s="29"/>
      <c r="N1939" s="29"/>
      <c r="O1939" s="25">
        <f t="shared" si="224"/>
        <v>0</v>
      </c>
      <c r="P1939" s="25">
        <f t="shared" si="225"/>
        <v>0</v>
      </c>
      <c r="Q1939" s="25">
        <f t="shared" si="226"/>
        <v>0</v>
      </c>
      <c r="R1939" s="33">
        <f t="shared" si="227"/>
        <v>0</v>
      </c>
      <c r="S1939" s="27">
        <f t="shared" si="228"/>
        <v>9.119999999999834</v>
      </c>
      <c r="T1939" s="27">
        <f t="shared" si="228"/>
        <v>-130.71000000000004</v>
      </c>
      <c r="U1939" s="27">
        <f t="shared" si="228"/>
        <v>-54.884999999999991</v>
      </c>
      <c r="V1939" s="27">
        <f t="shared" si="228"/>
        <v>41.708999999999946</v>
      </c>
    </row>
    <row r="1940" spans="1:22" s="4" customFormat="1" ht="15" customHeight="1" x14ac:dyDescent="0.25">
      <c r="A1940" s="1"/>
      <c r="B1940" s="16"/>
      <c r="C1940" s="8"/>
      <c r="D1940" s="8"/>
      <c r="E1940" s="9"/>
      <c r="F1940" s="8"/>
      <c r="G1940" s="8"/>
      <c r="H1940" s="39"/>
      <c r="I1940" s="10"/>
      <c r="J1940" s="8"/>
      <c r="K1940" s="29"/>
      <c r="L1940" s="29"/>
      <c r="M1940" s="29"/>
      <c r="N1940" s="29"/>
      <c r="O1940" s="25">
        <f t="shared" si="224"/>
        <v>0</v>
      </c>
      <c r="P1940" s="25">
        <f t="shared" si="225"/>
        <v>0</v>
      </c>
      <c r="Q1940" s="25">
        <f t="shared" si="226"/>
        <v>0</v>
      </c>
      <c r="R1940" s="33">
        <f t="shared" si="227"/>
        <v>0</v>
      </c>
      <c r="S1940" s="27">
        <f t="shared" si="228"/>
        <v>9.119999999999834</v>
      </c>
      <c r="T1940" s="27">
        <f t="shared" si="228"/>
        <v>-130.71000000000004</v>
      </c>
      <c r="U1940" s="27">
        <f t="shared" si="228"/>
        <v>-54.884999999999991</v>
      </c>
      <c r="V1940" s="27">
        <f t="shared" si="228"/>
        <v>41.708999999999946</v>
      </c>
    </row>
    <row r="1941" spans="1:22" s="4" customFormat="1" ht="15" customHeight="1" x14ac:dyDescent="0.25">
      <c r="A1941" s="1"/>
      <c r="B1941" s="16"/>
      <c r="C1941" s="8"/>
      <c r="D1941" s="8"/>
      <c r="E1941" s="9"/>
      <c r="F1941" s="8"/>
      <c r="G1941" s="8"/>
      <c r="H1941" s="39"/>
      <c r="I1941" s="10"/>
      <c r="J1941" s="8"/>
      <c r="K1941" s="29"/>
      <c r="L1941" s="29"/>
      <c r="M1941" s="29"/>
      <c r="N1941" s="29"/>
      <c r="O1941" s="25">
        <f t="shared" si="224"/>
        <v>0</v>
      </c>
      <c r="P1941" s="25">
        <f t="shared" si="225"/>
        <v>0</v>
      </c>
      <c r="Q1941" s="25">
        <f t="shared" si="226"/>
        <v>0</v>
      </c>
      <c r="R1941" s="33">
        <f t="shared" si="227"/>
        <v>0</v>
      </c>
      <c r="S1941" s="27">
        <f t="shared" si="228"/>
        <v>9.119999999999834</v>
      </c>
      <c r="T1941" s="27">
        <f t="shared" si="228"/>
        <v>-130.71000000000004</v>
      </c>
      <c r="U1941" s="27">
        <f t="shared" si="228"/>
        <v>-54.884999999999991</v>
      </c>
      <c r="V1941" s="27">
        <f t="shared" si="228"/>
        <v>41.708999999999946</v>
      </c>
    </row>
    <row r="1942" spans="1:22" s="4" customFormat="1" ht="15" customHeight="1" x14ac:dyDescent="0.25">
      <c r="A1942" s="1"/>
      <c r="B1942" s="16"/>
      <c r="C1942" s="8"/>
      <c r="D1942" s="8"/>
      <c r="E1942" s="9"/>
      <c r="F1942" s="8"/>
      <c r="G1942" s="8"/>
      <c r="H1942" s="39"/>
      <c r="I1942" s="10"/>
      <c r="J1942" s="8"/>
      <c r="K1942" s="29"/>
      <c r="L1942" s="29"/>
      <c r="M1942" s="29"/>
      <c r="N1942" s="29"/>
      <c r="O1942" s="25">
        <f t="shared" si="224"/>
        <v>0</v>
      </c>
      <c r="P1942" s="25">
        <f t="shared" si="225"/>
        <v>0</v>
      </c>
      <c r="Q1942" s="25">
        <f t="shared" si="226"/>
        <v>0</v>
      </c>
      <c r="R1942" s="33">
        <f t="shared" si="227"/>
        <v>0</v>
      </c>
      <c r="S1942" s="27">
        <f t="shared" si="228"/>
        <v>9.119999999999834</v>
      </c>
      <c r="T1942" s="27">
        <f t="shared" si="228"/>
        <v>-130.71000000000004</v>
      </c>
      <c r="U1942" s="27">
        <f t="shared" si="228"/>
        <v>-54.884999999999991</v>
      </c>
      <c r="V1942" s="27">
        <f t="shared" si="228"/>
        <v>41.708999999999946</v>
      </c>
    </row>
    <row r="1943" spans="1:22" s="4" customFormat="1" ht="15" customHeight="1" x14ac:dyDescent="0.25">
      <c r="A1943" s="1"/>
      <c r="B1943" s="16"/>
      <c r="C1943" s="8"/>
      <c r="D1943" s="8"/>
      <c r="E1943" s="9"/>
      <c r="F1943" s="8"/>
      <c r="G1943" s="8"/>
      <c r="H1943" s="39"/>
      <c r="I1943" s="10"/>
      <c r="J1943" s="8"/>
      <c r="K1943" s="29"/>
      <c r="L1943" s="29"/>
      <c r="M1943" s="29"/>
      <c r="N1943" s="29"/>
      <c r="O1943" s="25">
        <f t="shared" si="224"/>
        <v>0</v>
      </c>
      <c r="P1943" s="25">
        <f t="shared" si="225"/>
        <v>0</v>
      </c>
      <c r="Q1943" s="25">
        <f t="shared" si="226"/>
        <v>0</v>
      </c>
      <c r="R1943" s="33">
        <f t="shared" si="227"/>
        <v>0</v>
      </c>
      <c r="S1943" s="27">
        <f t="shared" si="228"/>
        <v>9.119999999999834</v>
      </c>
      <c r="T1943" s="27">
        <f t="shared" si="228"/>
        <v>-130.71000000000004</v>
      </c>
      <c r="U1943" s="27">
        <f t="shared" si="228"/>
        <v>-54.884999999999991</v>
      </c>
      <c r="V1943" s="27">
        <f t="shared" si="228"/>
        <v>41.708999999999946</v>
      </c>
    </row>
    <row r="1944" spans="1:22" s="4" customFormat="1" ht="15" customHeight="1" x14ac:dyDescent="0.25">
      <c r="A1944" s="1"/>
      <c r="B1944" s="16"/>
      <c r="C1944" s="8"/>
      <c r="D1944" s="8"/>
      <c r="E1944" s="9"/>
      <c r="F1944" s="8"/>
      <c r="G1944" s="8"/>
      <c r="H1944" s="39"/>
      <c r="I1944" s="10"/>
      <c r="J1944" s="8"/>
      <c r="K1944" s="29"/>
      <c r="L1944" s="29"/>
      <c r="M1944" s="29"/>
      <c r="N1944" s="29"/>
      <c r="O1944" s="25">
        <f t="shared" si="224"/>
        <v>0</v>
      </c>
      <c r="P1944" s="25">
        <f t="shared" si="225"/>
        <v>0</v>
      </c>
      <c r="Q1944" s="25">
        <f t="shared" si="226"/>
        <v>0</v>
      </c>
      <c r="R1944" s="33">
        <f t="shared" si="227"/>
        <v>0</v>
      </c>
      <c r="S1944" s="27">
        <f t="shared" si="228"/>
        <v>9.119999999999834</v>
      </c>
      <c r="T1944" s="27">
        <f t="shared" si="228"/>
        <v>-130.71000000000004</v>
      </c>
      <c r="U1944" s="27">
        <f t="shared" si="228"/>
        <v>-54.884999999999991</v>
      </c>
      <c r="V1944" s="27">
        <f t="shared" si="228"/>
        <v>41.708999999999946</v>
      </c>
    </row>
    <row r="1945" spans="1:22" s="4" customFormat="1" ht="15" customHeight="1" x14ac:dyDescent="0.25">
      <c r="A1945" s="1"/>
      <c r="B1945" s="16"/>
      <c r="C1945" s="8"/>
      <c r="D1945" s="8"/>
      <c r="E1945" s="9"/>
      <c r="F1945" s="8"/>
      <c r="G1945" s="8"/>
      <c r="H1945" s="39"/>
      <c r="I1945" s="10"/>
      <c r="J1945" s="8"/>
      <c r="K1945" s="29"/>
      <c r="L1945" s="29"/>
      <c r="M1945" s="29"/>
      <c r="N1945" s="29"/>
      <c r="O1945" s="25">
        <f t="shared" si="224"/>
        <v>0</v>
      </c>
      <c r="P1945" s="25">
        <f t="shared" si="225"/>
        <v>0</v>
      </c>
      <c r="Q1945" s="25">
        <f t="shared" si="226"/>
        <v>0</v>
      </c>
      <c r="R1945" s="33">
        <f t="shared" si="227"/>
        <v>0</v>
      </c>
      <c r="S1945" s="27">
        <f t="shared" ref="S1945:V1960" si="229">O1945+S1944</f>
        <v>9.119999999999834</v>
      </c>
      <c r="T1945" s="27">
        <f t="shared" si="229"/>
        <v>-130.71000000000004</v>
      </c>
      <c r="U1945" s="27">
        <f t="shared" si="229"/>
        <v>-54.884999999999991</v>
      </c>
      <c r="V1945" s="27">
        <f t="shared" si="229"/>
        <v>41.708999999999946</v>
      </c>
    </row>
    <row r="1946" spans="1:22" s="4" customFormat="1" ht="15" customHeight="1" x14ac:dyDescent="0.25">
      <c r="A1946" s="1"/>
      <c r="B1946" s="16"/>
      <c r="C1946" s="8"/>
      <c r="D1946" s="8"/>
      <c r="E1946" s="9"/>
      <c r="F1946" s="8"/>
      <c r="G1946" s="8"/>
      <c r="H1946" s="39"/>
      <c r="I1946" s="10"/>
      <c r="J1946" s="8"/>
      <c r="K1946" s="29"/>
      <c r="L1946" s="29"/>
      <c r="M1946" s="29"/>
      <c r="N1946" s="29"/>
      <c r="O1946" s="25">
        <f t="shared" si="224"/>
        <v>0</v>
      </c>
      <c r="P1946" s="25">
        <f t="shared" si="225"/>
        <v>0</v>
      </c>
      <c r="Q1946" s="25">
        <f t="shared" si="226"/>
        <v>0</v>
      </c>
      <c r="R1946" s="33">
        <f t="shared" si="227"/>
        <v>0</v>
      </c>
      <c r="S1946" s="27">
        <f t="shared" si="229"/>
        <v>9.119999999999834</v>
      </c>
      <c r="T1946" s="27">
        <f t="shared" si="229"/>
        <v>-130.71000000000004</v>
      </c>
      <c r="U1946" s="27">
        <f t="shared" si="229"/>
        <v>-54.884999999999991</v>
      </c>
      <c r="V1946" s="27">
        <f t="shared" si="229"/>
        <v>41.708999999999946</v>
      </c>
    </row>
    <row r="1947" spans="1:22" s="4" customFormat="1" ht="15" customHeight="1" x14ac:dyDescent="0.25">
      <c r="A1947" s="1"/>
      <c r="B1947" s="16"/>
      <c r="C1947" s="8"/>
      <c r="D1947" s="8"/>
      <c r="E1947" s="9"/>
      <c r="F1947" s="8"/>
      <c r="G1947" s="8"/>
      <c r="H1947" s="39"/>
      <c r="I1947" s="10"/>
      <c r="J1947" s="8"/>
      <c r="K1947" s="29"/>
      <c r="L1947" s="29"/>
      <c r="M1947" s="29"/>
      <c r="N1947" s="29"/>
      <c r="O1947" s="25">
        <f t="shared" si="224"/>
        <v>0</v>
      </c>
      <c r="P1947" s="25">
        <f t="shared" si="225"/>
        <v>0</v>
      </c>
      <c r="Q1947" s="25">
        <f t="shared" si="226"/>
        <v>0</v>
      </c>
      <c r="R1947" s="33">
        <f t="shared" si="227"/>
        <v>0</v>
      </c>
      <c r="S1947" s="27">
        <f t="shared" si="229"/>
        <v>9.119999999999834</v>
      </c>
      <c r="T1947" s="27">
        <f t="shared" si="229"/>
        <v>-130.71000000000004</v>
      </c>
      <c r="U1947" s="27">
        <f t="shared" si="229"/>
        <v>-54.884999999999991</v>
      </c>
      <c r="V1947" s="27">
        <f t="shared" si="229"/>
        <v>41.708999999999946</v>
      </c>
    </row>
    <row r="1948" spans="1:22" s="4" customFormat="1" ht="15" customHeight="1" x14ac:dyDescent="0.25">
      <c r="A1948" s="1"/>
      <c r="B1948" s="16"/>
      <c r="C1948" s="8"/>
      <c r="D1948" s="8"/>
      <c r="E1948" s="9"/>
      <c r="F1948" s="8"/>
      <c r="G1948" s="8"/>
      <c r="H1948" s="39"/>
      <c r="I1948" s="10"/>
      <c r="J1948" s="8"/>
      <c r="K1948" s="29"/>
      <c r="L1948" s="29"/>
      <c r="M1948" s="29"/>
      <c r="N1948" s="29"/>
      <c r="O1948" s="25">
        <f t="shared" si="224"/>
        <v>0</v>
      </c>
      <c r="P1948" s="25">
        <f t="shared" si="225"/>
        <v>0</v>
      </c>
      <c r="Q1948" s="25">
        <f t="shared" si="226"/>
        <v>0</v>
      </c>
      <c r="R1948" s="33">
        <f t="shared" si="227"/>
        <v>0</v>
      </c>
      <c r="S1948" s="27">
        <f t="shared" si="229"/>
        <v>9.119999999999834</v>
      </c>
      <c r="T1948" s="27">
        <f t="shared" si="229"/>
        <v>-130.71000000000004</v>
      </c>
      <c r="U1948" s="27">
        <f t="shared" si="229"/>
        <v>-54.884999999999991</v>
      </c>
      <c r="V1948" s="27">
        <f t="shared" si="229"/>
        <v>41.708999999999946</v>
      </c>
    </row>
    <row r="1949" spans="1:22" s="4" customFormat="1" ht="15" customHeight="1" x14ac:dyDescent="0.25">
      <c r="A1949" s="1"/>
      <c r="B1949" s="16"/>
      <c r="C1949" s="8"/>
      <c r="D1949" s="8"/>
      <c r="E1949" s="9"/>
      <c r="F1949" s="8"/>
      <c r="G1949" s="8"/>
      <c r="H1949" s="39"/>
      <c r="I1949" s="10"/>
      <c r="J1949" s="8"/>
      <c r="K1949" s="29"/>
      <c r="L1949" s="29"/>
      <c r="M1949" s="29"/>
      <c r="N1949" s="29"/>
      <c r="O1949" s="25">
        <f t="shared" si="224"/>
        <v>0</v>
      </c>
      <c r="P1949" s="25">
        <f t="shared" si="225"/>
        <v>0</v>
      </c>
      <c r="Q1949" s="25">
        <f t="shared" si="226"/>
        <v>0</v>
      </c>
      <c r="R1949" s="33">
        <f t="shared" si="227"/>
        <v>0</v>
      </c>
      <c r="S1949" s="27">
        <f t="shared" si="229"/>
        <v>9.119999999999834</v>
      </c>
      <c r="T1949" s="27">
        <f t="shared" si="229"/>
        <v>-130.71000000000004</v>
      </c>
      <c r="U1949" s="27">
        <f t="shared" si="229"/>
        <v>-54.884999999999991</v>
      </c>
      <c r="V1949" s="27">
        <f t="shared" si="229"/>
        <v>41.708999999999946</v>
      </c>
    </row>
    <row r="1950" spans="1:22" s="4" customFormat="1" ht="15" customHeight="1" x14ac:dyDescent="0.25">
      <c r="A1950" s="1"/>
      <c r="B1950" s="16"/>
      <c r="C1950" s="8"/>
      <c r="D1950" s="8"/>
      <c r="E1950" s="9"/>
      <c r="F1950" s="8"/>
      <c r="G1950" s="8"/>
      <c r="H1950" s="39"/>
      <c r="I1950" s="10"/>
      <c r="J1950" s="8"/>
      <c r="K1950" s="29"/>
      <c r="L1950" s="29"/>
      <c r="M1950" s="29"/>
      <c r="N1950" s="29"/>
      <c r="O1950" s="25">
        <f t="shared" si="224"/>
        <v>0</v>
      </c>
      <c r="P1950" s="25">
        <f t="shared" si="225"/>
        <v>0</v>
      </c>
      <c r="Q1950" s="25">
        <f t="shared" si="226"/>
        <v>0</v>
      </c>
      <c r="R1950" s="33">
        <f t="shared" si="227"/>
        <v>0</v>
      </c>
      <c r="S1950" s="27">
        <f t="shared" si="229"/>
        <v>9.119999999999834</v>
      </c>
      <c r="T1950" s="27">
        <f t="shared" si="229"/>
        <v>-130.71000000000004</v>
      </c>
      <c r="U1950" s="27">
        <f t="shared" si="229"/>
        <v>-54.884999999999991</v>
      </c>
      <c r="V1950" s="27">
        <f t="shared" si="229"/>
        <v>41.708999999999946</v>
      </c>
    </row>
    <row r="1951" spans="1:22" s="4" customFormat="1" ht="15" customHeight="1" x14ac:dyDescent="0.25">
      <c r="A1951" s="1"/>
      <c r="B1951" s="16"/>
      <c r="C1951" s="8"/>
      <c r="D1951" s="8"/>
      <c r="E1951" s="9"/>
      <c r="F1951" s="8"/>
      <c r="G1951" s="8"/>
      <c r="H1951" s="39"/>
      <c r="I1951" s="10"/>
      <c r="J1951" s="8"/>
      <c r="K1951" s="29"/>
      <c r="L1951" s="29"/>
      <c r="M1951" s="29"/>
      <c r="N1951" s="29"/>
      <c r="O1951" s="25">
        <f t="shared" si="224"/>
        <v>0</v>
      </c>
      <c r="P1951" s="25">
        <f t="shared" si="225"/>
        <v>0</v>
      </c>
      <c r="Q1951" s="25">
        <f t="shared" si="226"/>
        <v>0</v>
      </c>
      <c r="R1951" s="33">
        <f t="shared" si="227"/>
        <v>0</v>
      </c>
      <c r="S1951" s="27">
        <f t="shared" si="229"/>
        <v>9.119999999999834</v>
      </c>
      <c r="T1951" s="27">
        <f t="shared" si="229"/>
        <v>-130.71000000000004</v>
      </c>
      <c r="U1951" s="27">
        <f t="shared" si="229"/>
        <v>-54.884999999999991</v>
      </c>
      <c r="V1951" s="27">
        <f t="shared" si="229"/>
        <v>41.708999999999946</v>
      </c>
    </row>
    <row r="1952" spans="1:22" s="4" customFormat="1" ht="15" customHeight="1" x14ac:dyDescent="0.25">
      <c r="A1952" s="1"/>
      <c r="B1952" s="16"/>
      <c r="C1952" s="8"/>
      <c r="D1952" s="8"/>
      <c r="E1952" s="9"/>
      <c r="F1952" s="8"/>
      <c r="G1952" s="8"/>
      <c r="H1952" s="39"/>
      <c r="I1952" s="10"/>
      <c r="J1952" s="8"/>
      <c r="K1952" s="29"/>
      <c r="L1952" s="29"/>
      <c r="M1952" s="29"/>
      <c r="N1952" s="29"/>
      <c r="O1952" s="25">
        <f t="shared" si="224"/>
        <v>0</v>
      </c>
      <c r="P1952" s="25">
        <f t="shared" si="225"/>
        <v>0</v>
      </c>
      <c r="Q1952" s="25">
        <f t="shared" si="226"/>
        <v>0</v>
      </c>
      <c r="R1952" s="33">
        <f t="shared" si="227"/>
        <v>0</v>
      </c>
      <c r="S1952" s="27">
        <f t="shared" si="229"/>
        <v>9.119999999999834</v>
      </c>
      <c r="T1952" s="27">
        <f t="shared" si="229"/>
        <v>-130.71000000000004</v>
      </c>
      <c r="U1952" s="27">
        <f t="shared" si="229"/>
        <v>-54.884999999999991</v>
      </c>
      <c r="V1952" s="27">
        <f t="shared" si="229"/>
        <v>41.708999999999946</v>
      </c>
    </row>
    <row r="1953" spans="1:22" s="4" customFormat="1" ht="15" customHeight="1" x14ac:dyDescent="0.25">
      <c r="A1953" s="1"/>
      <c r="B1953" s="16"/>
      <c r="C1953" s="8"/>
      <c r="D1953" s="8"/>
      <c r="E1953" s="9"/>
      <c r="F1953" s="8"/>
      <c r="G1953" s="8"/>
      <c r="H1953" s="39"/>
      <c r="I1953" s="10"/>
      <c r="J1953" s="8"/>
      <c r="K1953" s="29"/>
      <c r="L1953" s="29"/>
      <c r="M1953" s="29"/>
      <c r="N1953" s="29"/>
      <c r="O1953" s="25">
        <f t="shared" si="224"/>
        <v>0</v>
      </c>
      <c r="P1953" s="25">
        <f t="shared" si="225"/>
        <v>0</v>
      </c>
      <c r="Q1953" s="25">
        <f t="shared" si="226"/>
        <v>0</v>
      </c>
      <c r="R1953" s="33">
        <f t="shared" si="227"/>
        <v>0</v>
      </c>
      <c r="S1953" s="27">
        <f t="shared" si="229"/>
        <v>9.119999999999834</v>
      </c>
      <c r="T1953" s="27">
        <f t="shared" si="229"/>
        <v>-130.71000000000004</v>
      </c>
      <c r="U1953" s="27">
        <f t="shared" si="229"/>
        <v>-54.884999999999991</v>
      </c>
      <c r="V1953" s="27">
        <f t="shared" si="229"/>
        <v>41.708999999999946</v>
      </c>
    </row>
    <row r="1954" spans="1:22" s="4" customFormat="1" ht="15" customHeight="1" x14ac:dyDescent="0.25">
      <c r="A1954" s="1"/>
      <c r="B1954" s="16"/>
      <c r="C1954" s="8"/>
      <c r="D1954" s="8"/>
      <c r="E1954" s="9"/>
      <c r="F1954" s="8"/>
      <c r="G1954" s="8"/>
      <c r="H1954" s="39"/>
      <c r="I1954" s="10"/>
      <c r="J1954" s="8"/>
      <c r="K1954" s="29"/>
      <c r="L1954" s="29"/>
      <c r="M1954" s="29"/>
      <c r="N1954" s="29"/>
      <c r="O1954" s="25">
        <f t="shared" si="224"/>
        <v>0</v>
      </c>
      <c r="P1954" s="25">
        <f t="shared" si="225"/>
        <v>0</v>
      </c>
      <c r="Q1954" s="25">
        <f t="shared" si="226"/>
        <v>0</v>
      </c>
      <c r="R1954" s="33">
        <f t="shared" si="227"/>
        <v>0</v>
      </c>
      <c r="S1954" s="27">
        <f t="shared" si="229"/>
        <v>9.119999999999834</v>
      </c>
      <c r="T1954" s="27">
        <f t="shared" si="229"/>
        <v>-130.71000000000004</v>
      </c>
      <c r="U1954" s="27">
        <f t="shared" si="229"/>
        <v>-54.884999999999991</v>
      </c>
      <c r="V1954" s="27">
        <f t="shared" si="229"/>
        <v>41.708999999999946</v>
      </c>
    </row>
    <row r="1955" spans="1:22" s="4" customFormat="1" ht="15" customHeight="1" x14ac:dyDescent="0.25">
      <c r="A1955" s="1"/>
      <c r="B1955" s="16"/>
      <c r="C1955" s="8"/>
      <c r="D1955" s="8"/>
      <c r="E1955" s="9"/>
      <c r="F1955" s="8"/>
      <c r="G1955" s="8"/>
      <c r="H1955" s="39"/>
      <c r="I1955" s="10"/>
      <c r="J1955" s="8"/>
      <c r="K1955" s="29"/>
      <c r="L1955" s="29"/>
      <c r="M1955" s="29"/>
      <c r="N1955" s="29"/>
      <c r="O1955" s="25">
        <f t="shared" si="224"/>
        <v>0</v>
      </c>
      <c r="P1955" s="25">
        <f t="shared" si="225"/>
        <v>0</v>
      </c>
      <c r="Q1955" s="25">
        <f t="shared" si="226"/>
        <v>0</v>
      </c>
      <c r="R1955" s="33">
        <f t="shared" si="227"/>
        <v>0</v>
      </c>
      <c r="S1955" s="27">
        <f t="shared" si="229"/>
        <v>9.119999999999834</v>
      </c>
      <c r="T1955" s="27">
        <f t="shared" si="229"/>
        <v>-130.71000000000004</v>
      </c>
      <c r="U1955" s="27">
        <f t="shared" si="229"/>
        <v>-54.884999999999991</v>
      </c>
      <c r="V1955" s="27">
        <f t="shared" si="229"/>
        <v>41.708999999999946</v>
      </c>
    </row>
    <row r="1956" spans="1:22" s="4" customFormat="1" ht="15" customHeight="1" x14ac:dyDescent="0.25">
      <c r="A1956" s="1"/>
      <c r="B1956" s="16"/>
      <c r="C1956" s="8"/>
      <c r="D1956" s="8"/>
      <c r="E1956" s="9"/>
      <c r="F1956" s="8"/>
      <c r="G1956" s="8"/>
      <c r="H1956" s="39"/>
      <c r="I1956" s="10"/>
      <c r="J1956" s="8"/>
      <c r="K1956" s="29"/>
      <c r="L1956" s="29"/>
      <c r="M1956" s="29"/>
      <c r="N1956" s="29"/>
      <c r="O1956" s="25">
        <f t="shared" si="224"/>
        <v>0</v>
      </c>
      <c r="P1956" s="25">
        <f t="shared" si="225"/>
        <v>0</v>
      </c>
      <c r="Q1956" s="25">
        <f t="shared" si="226"/>
        <v>0</v>
      </c>
      <c r="R1956" s="33">
        <f t="shared" si="227"/>
        <v>0</v>
      </c>
      <c r="S1956" s="27">
        <f t="shared" si="229"/>
        <v>9.119999999999834</v>
      </c>
      <c r="T1956" s="27">
        <f t="shared" si="229"/>
        <v>-130.71000000000004</v>
      </c>
      <c r="U1956" s="27">
        <f t="shared" si="229"/>
        <v>-54.884999999999991</v>
      </c>
      <c r="V1956" s="27">
        <f t="shared" si="229"/>
        <v>41.708999999999946</v>
      </c>
    </row>
    <row r="1957" spans="1:22" s="4" customFormat="1" ht="15" customHeight="1" x14ac:dyDescent="0.25">
      <c r="A1957" s="1"/>
      <c r="B1957" s="16"/>
      <c r="C1957" s="8"/>
      <c r="D1957" s="8"/>
      <c r="E1957" s="9"/>
      <c r="F1957" s="8"/>
      <c r="G1957" s="8"/>
      <c r="H1957" s="39"/>
      <c r="I1957" s="10"/>
      <c r="J1957" s="8"/>
      <c r="K1957" s="29"/>
      <c r="L1957" s="29"/>
      <c r="M1957" s="29"/>
      <c r="N1957" s="29"/>
      <c r="O1957" s="25">
        <f t="shared" si="224"/>
        <v>0</v>
      </c>
      <c r="P1957" s="25">
        <f t="shared" si="225"/>
        <v>0</v>
      </c>
      <c r="Q1957" s="25">
        <f t="shared" si="226"/>
        <v>0</v>
      </c>
      <c r="R1957" s="33">
        <f t="shared" si="227"/>
        <v>0</v>
      </c>
      <c r="S1957" s="27">
        <f t="shared" si="229"/>
        <v>9.119999999999834</v>
      </c>
      <c r="T1957" s="27">
        <f t="shared" si="229"/>
        <v>-130.71000000000004</v>
      </c>
      <c r="U1957" s="27">
        <f t="shared" si="229"/>
        <v>-54.884999999999991</v>
      </c>
      <c r="V1957" s="27">
        <f t="shared" si="229"/>
        <v>41.708999999999946</v>
      </c>
    </row>
    <row r="1958" spans="1:22" s="4" customFormat="1" ht="15" customHeight="1" x14ac:dyDescent="0.25">
      <c r="A1958" s="1"/>
      <c r="B1958" s="16"/>
      <c r="C1958" s="8"/>
      <c r="D1958" s="8"/>
      <c r="E1958" s="9"/>
      <c r="F1958" s="8"/>
      <c r="G1958" s="8"/>
      <c r="H1958" s="39"/>
      <c r="I1958" s="10"/>
      <c r="J1958" s="8"/>
      <c r="K1958" s="29"/>
      <c r="L1958" s="29"/>
      <c r="M1958" s="29"/>
      <c r="N1958" s="29"/>
      <c r="O1958" s="25">
        <f t="shared" si="224"/>
        <v>0</v>
      </c>
      <c r="P1958" s="25">
        <f t="shared" si="225"/>
        <v>0</v>
      </c>
      <c r="Q1958" s="25">
        <f t="shared" si="226"/>
        <v>0</v>
      </c>
      <c r="R1958" s="33">
        <f t="shared" si="227"/>
        <v>0</v>
      </c>
      <c r="S1958" s="27">
        <f t="shared" si="229"/>
        <v>9.119999999999834</v>
      </c>
      <c r="T1958" s="27">
        <f t="shared" si="229"/>
        <v>-130.71000000000004</v>
      </c>
      <c r="U1958" s="27">
        <f t="shared" si="229"/>
        <v>-54.884999999999991</v>
      </c>
      <c r="V1958" s="27">
        <f t="shared" si="229"/>
        <v>41.708999999999946</v>
      </c>
    </row>
    <row r="1959" spans="1:22" s="4" customFormat="1" ht="15" customHeight="1" x14ac:dyDescent="0.25">
      <c r="A1959" s="1"/>
      <c r="B1959" s="16"/>
      <c r="C1959" s="8"/>
      <c r="D1959" s="8"/>
      <c r="E1959" s="9"/>
      <c r="F1959" s="8"/>
      <c r="G1959" s="8"/>
      <c r="H1959" s="39"/>
      <c r="I1959" s="10"/>
      <c r="J1959" s="8"/>
      <c r="K1959" s="29"/>
      <c r="L1959" s="29"/>
      <c r="M1959" s="29"/>
      <c r="N1959" s="29"/>
      <c r="O1959" s="25">
        <f t="shared" si="224"/>
        <v>0</v>
      </c>
      <c r="P1959" s="25">
        <f t="shared" si="225"/>
        <v>0</v>
      </c>
      <c r="Q1959" s="25">
        <f t="shared" si="226"/>
        <v>0</v>
      </c>
      <c r="R1959" s="33">
        <f t="shared" si="227"/>
        <v>0</v>
      </c>
      <c r="S1959" s="27">
        <f t="shared" si="229"/>
        <v>9.119999999999834</v>
      </c>
      <c r="T1959" s="27">
        <f t="shared" si="229"/>
        <v>-130.71000000000004</v>
      </c>
      <c r="U1959" s="27">
        <f t="shared" si="229"/>
        <v>-54.884999999999991</v>
      </c>
      <c r="V1959" s="27">
        <f t="shared" si="229"/>
        <v>41.708999999999946</v>
      </c>
    </row>
    <row r="1960" spans="1:22" s="4" customFormat="1" ht="15" customHeight="1" x14ac:dyDescent="0.25">
      <c r="A1960" s="1"/>
      <c r="B1960" s="16"/>
      <c r="C1960" s="8"/>
      <c r="D1960" s="8"/>
      <c r="E1960" s="9"/>
      <c r="F1960" s="8"/>
      <c r="G1960" s="8"/>
      <c r="H1960" s="39"/>
      <c r="I1960" s="10"/>
      <c r="J1960" s="8"/>
      <c r="K1960" s="29"/>
      <c r="L1960" s="29"/>
      <c r="M1960" s="29"/>
      <c r="N1960" s="29"/>
      <c r="O1960" s="25">
        <f t="shared" si="224"/>
        <v>0</v>
      </c>
      <c r="P1960" s="25">
        <f t="shared" si="225"/>
        <v>0</v>
      </c>
      <c r="Q1960" s="25">
        <f t="shared" si="226"/>
        <v>0</v>
      </c>
      <c r="R1960" s="33">
        <f t="shared" si="227"/>
        <v>0</v>
      </c>
      <c r="S1960" s="27">
        <f t="shared" si="229"/>
        <v>9.119999999999834</v>
      </c>
      <c r="T1960" s="27">
        <f t="shared" si="229"/>
        <v>-130.71000000000004</v>
      </c>
      <c r="U1960" s="27">
        <f t="shared" si="229"/>
        <v>-54.884999999999991</v>
      </c>
      <c r="V1960" s="27">
        <f t="shared" si="229"/>
        <v>41.708999999999946</v>
      </c>
    </row>
    <row r="1961" spans="1:22" s="4" customFormat="1" ht="15" customHeight="1" x14ac:dyDescent="0.25">
      <c r="A1961" s="1"/>
      <c r="B1961" s="16"/>
      <c r="C1961" s="8"/>
      <c r="D1961" s="8"/>
      <c r="E1961" s="9"/>
      <c r="F1961" s="8"/>
      <c r="G1961" s="8"/>
      <c r="H1961" s="39"/>
      <c r="I1961" s="10"/>
      <c r="J1961" s="8"/>
      <c r="K1961" s="29"/>
      <c r="L1961" s="29"/>
      <c r="M1961" s="29"/>
      <c r="N1961" s="29"/>
      <c r="O1961" s="25">
        <f t="shared" si="224"/>
        <v>0</v>
      </c>
      <c r="P1961" s="25">
        <f t="shared" si="225"/>
        <v>0</v>
      </c>
      <c r="Q1961" s="25">
        <f t="shared" si="226"/>
        <v>0</v>
      </c>
      <c r="R1961" s="33">
        <f t="shared" si="227"/>
        <v>0</v>
      </c>
      <c r="S1961" s="27">
        <f t="shared" ref="S1961:V1976" si="230">O1961+S1960</f>
        <v>9.119999999999834</v>
      </c>
      <c r="T1961" s="27">
        <f t="shared" si="230"/>
        <v>-130.71000000000004</v>
      </c>
      <c r="U1961" s="27">
        <f t="shared" si="230"/>
        <v>-54.884999999999991</v>
      </c>
      <c r="V1961" s="27">
        <f t="shared" si="230"/>
        <v>41.708999999999946</v>
      </c>
    </row>
    <row r="1962" spans="1:22" s="4" customFormat="1" ht="15" customHeight="1" x14ac:dyDescent="0.25">
      <c r="A1962" s="1"/>
      <c r="B1962" s="16"/>
      <c r="C1962" s="8"/>
      <c r="D1962" s="8"/>
      <c r="E1962" s="9"/>
      <c r="F1962" s="8"/>
      <c r="G1962" s="8"/>
      <c r="H1962" s="39"/>
      <c r="I1962" s="10"/>
      <c r="J1962" s="8"/>
      <c r="K1962" s="29"/>
      <c r="L1962" s="29"/>
      <c r="M1962" s="29"/>
      <c r="N1962" s="29"/>
      <c r="O1962" s="25">
        <f t="shared" si="224"/>
        <v>0</v>
      </c>
      <c r="P1962" s="25">
        <f t="shared" si="225"/>
        <v>0</v>
      </c>
      <c r="Q1962" s="25">
        <f t="shared" si="226"/>
        <v>0</v>
      </c>
      <c r="R1962" s="33">
        <f t="shared" si="227"/>
        <v>0</v>
      </c>
      <c r="S1962" s="27">
        <f t="shared" si="230"/>
        <v>9.119999999999834</v>
      </c>
      <c r="T1962" s="27">
        <f t="shared" si="230"/>
        <v>-130.71000000000004</v>
      </c>
      <c r="U1962" s="27">
        <f t="shared" si="230"/>
        <v>-54.884999999999991</v>
      </c>
      <c r="V1962" s="27">
        <f t="shared" si="230"/>
        <v>41.708999999999946</v>
      </c>
    </row>
    <row r="1963" spans="1:22" s="4" customFormat="1" ht="15" customHeight="1" x14ac:dyDescent="0.25">
      <c r="A1963" s="1"/>
      <c r="B1963" s="16"/>
      <c r="C1963" s="8"/>
      <c r="D1963" s="8"/>
      <c r="E1963" s="9"/>
      <c r="F1963" s="8"/>
      <c r="G1963" s="8"/>
      <c r="H1963" s="39"/>
      <c r="I1963" s="10"/>
      <c r="J1963" s="8"/>
      <c r="K1963" s="29"/>
      <c r="L1963" s="29"/>
      <c r="M1963" s="29"/>
      <c r="N1963" s="29"/>
      <c r="O1963" s="25">
        <f t="shared" si="224"/>
        <v>0</v>
      </c>
      <c r="P1963" s="25">
        <f t="shared" si="225"/>
        <v>0</v>
      </c>
      <c r="Q1963" s="25">
        <f t="shared" si="226"/>
        <v>0</v>
      </c>
      <c r="R1963" s="33">
        <f t="shared" si="227"/>
        <v>0</v>
      </c>
      <c r="S1963" s="27">
        <f t="shared" si="230"/>
        <v>9.119999999999834</v>
      </c>
      <c r="T1963" s="27">
        <f t="shared" si="230"/>
        <v>-130.71000000000004</v>
      </c>
      <c r="U1963" s="27">
        <f t="shared" si="230"/>
        <v>-54.884999999999991</v>
      </c>
      <c r="V1963" s="27">
        <f t="shared" si="230"/>
        <v>41.708999999999946</v>
      </c>
    </row>
    <row r="1964" spans="1:22" s="4" customFormat="1" ht="15" customHeight="1" x14ac:dyDescent="0.25">
      <c r="A1964" s="1"/>
      <c r="B1964" s="16"/>
      <c r="C1964" s="8"/>
      <c r="D1964" s="8"/>
      <c r="E1964" s="9"/>
      <c r="F1964" s="8"/>
      <c r="G1964" s="8"/>
      <c r="H1964" s="39"/>
      <c r="I1964" s="10"/>
      <c r="J1964" s="8"/>
      <c r="K1964" s="29"/>
      <c r="L1964" s="29"/>
      <c r="M1964" s="29"/>
      <c r="N1964" s="29"/>
      <c r="O1964" s="25">
        <f t="shared" si="224"/>
        <v>0</v>
      </c>
      <c r="P1964" s="25">
        <f t="shared" si="225"/>
        <v>0</v>
      </c>
      <c r="Q1964" s="25">
        <f t="shared" si="226"/>
        <v>0</v>
      </c>
      <c r="R1964" s="33">
        <f t="shared" si="227"/>
        <v>0</v>
      </c>
      <c r="S1964" s="27">
        <f t="shared" si="230"/>
        <v>9.119999999999834</v>
      </c>
      <c r="T1964" s="27">
        <f t="shared" si="230"/>
        <v>-130.71000000000004</v>
      </c>
      <c r="U1964" s="27">
        <f t="shared" si="230"/>
        <v>-54.884999999999991</v>
      </c>
      <c r="V1964" s="27">
        <f t="shared" si="230"/>
        <v>41.708999999999946</v>
      </c>
    </row>
    <row r="1965" spans="1:22" s="4" customFormat="1" ht="15" customHeight="1" x14ac:dyDescent="0.25">
      <c r="A1965" s="1"/>
      <c r="B1965" s="16"/>
      <c r="C1965" s="8"/>
      <c r="D1965" s="8"/>
      <c r="E1965" s="9"/>
      <c r="F1965" s="8"/>
      <c r="G1965" s="8"/>
      <c r="H1965" s="39"/>
      <c r="I1965" s="10"/>
      <c r="J1965" s="8"/>
      <c r="K1965" s="29"/>
      <c r="L1965" s="29"/>
      <c r="M1965" s="29"/>
      <c r="N1965" s="29"/>
      <c r="O1965" s="25">
        <f t="shared" si="224"/>
        <v>0</v>
      </c>
      <c r="P1965" s="25">
        <f t="shared" si="225"/>
        <v>0</v>
      </c>
      <c r="Q1965" s="25">
        <f t="shared" si="226"/>
        <v>0</v>
      </c>
      <c r="R1965" s="33">
        <f t="shared" si="227"/>
        <v>0</v>
      </c>
      <c r="S1965" s="27">
        <f t="shared" si="230"/>
        <v>9.119999999999834</v>
      </c>
      <c r="T1965" s="27">
        <f t="shared" si="230"/>
        <v>-130.71000000000004</v>
      </c>
      <c r="U1965" s="27">
        <f t="shared" si="230"/>
        <v>-54.884999999999991</v>
      </c>
      <c r="V1965" s="27">
        <f t="shared" si="230"/>
        <v>41.708999999999946</v>
      </c>
    </row>
    <row r="1966" spans="1:22" s="4" customFormat="1" ht="15" customHeight="1" x14ac:dyDescent="0.25">
      <c r="A1966" s="1"/>
      <c r="B1966" s="16"/>
      <c r="C1966" s="8"/>
      <c r="D1966" s="8"/>
      <c r="E1966" s="9"/>
      <c r="F1966" s="8"/>
      <c r="G1966" s="8"/>
      <c r="H1966" s="39"/>
      <c r="I1966" s="10"/>
      <c r="J1966" s="8"/>
      <c r="K1966" s="29"/>
      <c r="L1966" s="29"/>
      <c r="M1966" s="29"/>
      <c r="N1966" s="29"/>
      <c r="O1966" s="25">
        <f t="shared" si="224"/>
        <v>0</v>
      </c>
      <c r="P1966" s="25">
        <f t="shared" si="225"/>
        <v>0</v>
      </c>
      <c r="Q1966" s="25">
        <f t="shared" si="226"/>
        <v>0</v>
      </c>
      <c r="R1966" s="33">
        <f t="shared" si="227"/>
        <v>0</v>
      </c>
      <c r="S1966" s="27">
        <f t="shared" si="230"/>
        <v>9.119999999999834</v>
      </c>
      <c r="T1966" s="27">
        <f t="shared" si="230"/>
        <v>-130.71000000000004</v>
      </c>
      <c r="U1966" s="27">
        <f t="shared" si="230"/>
        <v>-54.884999999999991</v>
      </c>
      <c r="V1966" s="27">
        <f t="shared" si="230"/>
        <v>41.708999999999946</v>
      </c>
    </row>
    <row r="1967" spans="1:22" s="4" customFormat="1" ht="15" customHeight="1" x14ac:dyDescent="0.25">
      <c r="A1967" s="1"/>
      <c r="B1967" s="16"/>
      <c r="C1967" s="8"/>
      <c r="D1967" s="8"/>
      <c r="E1967" s="9"/>
      <c r="F1967" s="8"/>
      <c r="G1967" s="8"/>
      <c r="H1967" s="39"/>
      <c r="I1967" s="10"/>
      <c r="J1967" s="8"/>
      <c r="K1967" s="29"/>
      <c r="L1967" s="29"/>
      <c r="M1967" s="29"/>
      <c r="N1967" s="29"/>
      <c r="O1967" s="25">
        <f t="shared" si="224"/>
        <v>0</v>
      </c>
      <c r="P1967" s="25">
        <f t="shared" si="225"/>
        <v>0</v>
      </c>
      <c r="Q1967" s="25">
        <f t="shared" si="226"/>
        <v>0</v>
      </c>
      <c r="R1967" s="33">
        <f t="shared" si="227"/>
        <v>0</v>
      </c>
      <c r="S1967" s="27">
        <f t="shared" si="230"/>
        <v>9.119999999999834</v>
      </c>
      <c r="T1967" s="27">
        <f t="shared" si="230"/>
        <v>-130.71000000000004</v>
      </c>
      <c r="U1967" s="27">
        <f t="shared" si="230"/>
        <v>-54.884999999999991</v>
      </c>
      <c r="V1967" s="27">
        <f t="shared" si="230"/>
        <v>41.708999999999946</v>
      </c>
    </row>
    <row r="1968" spans="1:22" s="4" customFormat="1" ht="15" customHeight="1" x14ac:dyDescent="0.25">
      <c r="A1968" s="1"/>
      <c r="B1968" s="16"/>
      <c r="C1968" s="8"/>
      <c r="D1968" s="8"/>
      <c r="E1968" s="9"/>
      <c r="F1968" s="8"/>
      <c r="G1968" s="8"/>
      <c r="H1968" s="39"/>
      <c r="I1968" s="10"/>
      <c r="J1968" s="8"/>
      <c r="K1968" s="29"/>
      <c r="L1968" s="29"/>
      <c r="M1968" s="29"/>
      <c r="N1968" s="29"/>
      <c r="O1968" s="25">
        <f t="shared" si="224"/>
        <v>0</v>
      </c>
      <c r="P1968" s="25">
        <f t="shared" si="225"/>
        <v>0</v>
      </c>
      <c r="Q1968" s="25">
        <f t="shared" si="226"/>
        <v>0</v>
      </c>
      <c r="R1968" s="33">
        <f t="shared" si="227"/>
        <v>0</v>
      </c>
      <c r="S1968" s="27">
        <f t="shared" si="230"/>
        <v>9.119999999999834</v>
      </c>
      <c r="T1968" s="27">
        <f t="shared" si="230"/>
        <v>-130.71000000000004</v>
      </c>
      <c r="U1968" s="27">
        <f t="shared" si="230"/>
        <v>-54.884999999999991</v>
      </c>
      <c r="V1968" s="27">
        <f t="shared" si="230"/>
        <v>41.708999999999946</v>
      </c>
    </row>
    <row r="1969" spans="1:22" s="4" customFormat="1" ht="15" customHeight="1" x14ac:dyDescent="0.25">
      <c r="A1969" s="1"/>
      <c r="B1969" s="16"/>
      <c r="C1969" s="8"/>
      <c r="D1969" s="8"/>
      <c r="E1969" s="9"/>
      <c r="F1969" s="8"/>
      <c r="G1969" s="8"/>
      <c r="H1969" s="39"/>
      <c r="I1969" s="10"/>
      <c r="J1969" s="8"/>
      <c r="K1969" s="29"/>
      <c r="L1969" s="29"/>
      <c r="M1969" s="29"/>
      <c r="N1969" s="29"/>
      <c r="O1969" s="25">
        <f t="shared" si="224"/>
        <v>0</v>
      </c>
      <c r="P1969" s="25">
        <f t="shared" si="225"/>
        <v>0</v>
      </c>
      <c r="Q1969" s="25">
        <f t="shared" si="226"/>
        <v>0</v>
      </c>
      <c r="R1969" s="33">
        <f t="shared" si="227"/>
        <v>0</v>
      </c>
      <c r="S1969" s="27">
        <f t="shared" si="230"/>
        <v>9.119999999999834</v>
      </c>
      <c r="T1969" s="27">
        <f t="shared" si="230"/>
        <v>-130.71000000000004</v>
      </c>
      <c r="U1969" s="27">
        <f t="shared" si="230"/>
        <v>-54.884999999999991</v>
      </c>
      <c r="V1969" s="27">
        <f t="shared" si="230"/>
        <v>41.708999999999946</v>
      </c>
    </row>
    <row r="1970" spans="1:22" s="4" customFormat="1" ht="15" customHeight="1" x14ac:dyDescent="0.25">
      <c r="A1970" s="1"/>
      <c r="B1970" s="16"/>
      <c r="C1970" s="8"/>
      <c r="D1970" s="8"/>
      <c r="E1970" s="9"/>
      <c r="F1970" s="8"/>
      <c r="G1970" s="8"/>
      <c r="H1970" s="39"/>
      <c r="I1970" s="10"/>
      <c r="J1970" s="8"/>
      <c r="K1970" s="29"/>
      <c r="L1970" s="29"/>
      <c r="M1970" s="29"/>
      <c r="N1970" s="29"/>
      <c r="O1970" s="25">
        <f t="shared" si="224"/>
        <v>0</v>
      </c>
      <c r="P1970" s="25">
        <f t="shared" si="225"/>
        <v>0</v>
      </c>
      <c r="Q1970" s="25">
        <f t="shared" si="226"/>
        <v>0</v>
      </c>
      <c r="R1970" s="33">
        <f t="shared" si="227"/>
        <v>0</v>
      </c>
      <c r="S1970" s="27">
        <f t="shared" si="230"/>
        <v>9.119999999999834</v>
      </c>
      <c r="T1970" s="27">
        <f t="shared" si="230"/>
        <v>-130.71000000000004</v>
      </c>
      <c r="U1970" s="27">
        <f t="shared" si="230"/>
        <v>-54.884999999999991</v>
      </c>
      <c r="V1970" s="27">
        <f t="shared" si="230"/>
        <v>41.708999999999946</v>
      </c>
    </row>
    <row r="1971" spans="1:22" s="4" customFormat="1" ht="15" customHeight="1" x14ac:dyDescent="0.25">
      <c r="A1971" s="1"/>
      <c r="B1971" s="16"/>
      <c r="C1971" s="8"/>
      <c r="D1971" s="8"/>
      <c r="E1971" s="9"/>
      <c r="F1971" s="8"/>
      <c r="G1971" s="8"/>
      <c r="H1971" s="39"/>
      <c r="I1971" s="10"/>
      <c r="J1971" s="8"/>
      <c r="K1971" s="29"/>
      <c r="L1971" s="29"/>
      <c r="M1971" s="29"/>
      <c r="N1971" s="29"/>
      <c r="O1971" s="25">
        <f t="shared" si="224"/>
        <v>0</v>
      </c>
      <c r="P1971" s="25">
        <f t="shared" si="225"/>
        <v>0</v>
      </c>
      <c r="Q1971" s="25">
        <f t="shared" si="226"/>
        <v>0</v>
      </c>
      <c r="R1971" s="33">
        <f t="shared" si="227"/>
        <v>0</v>
      </c>
      <c r="S1971" s="27">
        <f t="shared" si="230"/>
        <v>9.119999999999834</v>
      </c>
      <c r="T1971" s="27">
        <f t="shared" si="230"/>
        <v>-130.71000000000004</v>
      </c>
      <c r="U1971" s="27">
        <f t="shared" si="230"/>
        <v>-54.884999999999991</v>
      </c>
      <c r="V1971" s="27">
        <f t="shared" si="230"/>
        <v>41.708999999999946</v>
      </c>
    </row>
    <row r="1972" spans="1:22" s="4" customFormat="1" ht="15" customHeight="1" x14ac:dyDescent="0.25">
      <c r="A1972" s="1"/>
      <c r="B1972" s="16"/>
      <c r="C1972" s="8"/>
      <c r="D1972" s="8"/>
      <c r="E1972" s="9"/>
      <c r="F1972" s="8"/>
      <c r="G1972" s="8"/>
      <c r="H1972" s="39"/>
      <c r="I1972" s="10"/>
      <c r="J1972" s="8"/>
      <c r="K1972" s="29"/>
      <c r="L1972" s="29"/>
      <c r="M1972" s="29"/>
      <c r="N1972" s="29"/>
      <c r="O1972" s="25">
        <f t="shared" si="224"/>
        <v>0</v>
      </c>
      <c r="P1972" s="25">
        <f t="shared" si="225"/>
        <v>0</v>
      </c>
      <c r="Q1972" s="25">
        <f t="shared" si="226"/>
        <v>0</v>
      </c>
      <c r="R1972" s="33">
        <f t="shared" si="227"/>
        <v>0</v>
      </c>
      <c r="S1972" s="27">
        <f t="shared" si="230"/>
        <v>9.119999999999834</v>
      </c>
      <c r="T1972" s="27">
        <f t="shared" si="230"/>
        <v>-130.71000000000004</v>
      </c>
      <c r="U1972" s="27">
        <f t="shared" si="230"/>
        <v>-54.884999999999991</v>
      </c>
      <c r="V1972" s="27">
        <f t="shared" si="230"/>
        <v>41.708999999999946</v>
      </c>
    </row>
    <row r="1973" spans="1:22" s="4" customFormat="1" ht="15" customHeight="1" x14ac:dyDescent="0.25">
      <c r="A1973" s="1"/>
      <c r="B1973" s="16"/>
      <c r="C1973" s="8"/>
      <c r="D1973" s="8"/>
      <c r="E1973" s="9"/>
      <c r="F1973" s="8"/>
      <c r="G1973" s="8"/>
      <c r="H1973" s="39"/>
      <c r="I1973" s="10"/>
      <c r="J1973" s="8"/>
      <c r="K1973" s="29"/>
      <c r="L1973" s="29"/>
      <c r="M1973" s="29"/>
      <c r="N1973" s="29"/>
      <c r="O1973" s="25">
        <f t="shared" si="224"/>
        <v>0</v>
      </c>
      <c r="P1973" s="25">
        <f t="shared" si="225"/>
        <v>0</v>
      </c>
      <c r="Q1973" s="25">
        <f t="shared" si="226"/>
        <v>0</v>
      </c>
      <c r="R1973" s="33">
        <f t="shared" si="227"/>
        <v>0</v>
      </c>
      <c r="S1973" s="27">
        <f t="shared" si="230"/>
        <v>9.119999999999834</v>
      </c>
      <c r="T1973" s="27">
        <f t="shared" si="230"/>
        <v>-130.71000000000004</v>
      </c>
      <c r="U1973" s="27">
        <f t="shared" si="230"/>
        <v>-54.884999999999991</v>
      </c>
      <c r="V1973" s="27">
        <f t="shared" si="230"/>
        <v>41.708999999999946</v>
      </c>
    </row>
    <row r="1974" spans="1:22" s="4" customFormat="1" ht="15" customHeight="1" x14ac:dyDescent="0.25">
      <c r="A1974" s="1"/>
      <c r="B1974" s="16"/>
      <c r="C1974" s="8"/>
      <c r="D1974" s="8"/>
      <c r="E1974" s="9"/>
      <c r="F1974" s="8"/>
      <c r="G1974" s="8"/>
      <c r="H1974" s="39"/>
      <c r="I1974" s="10"/>
      <c r="J1974" s="8"/>
      <c r="K1974" s="29"/>
      <c r="L1974" s="29"/>
      <c r="M1974" s="29"/>
      <c r="N1974" s="29"/>
      <c r="O1974" s="25">
        <f t="shared" si="224"/>
        <v>0</v>
      </c>
      <c r="P1974" s="25">
        <f t="shared" si="225"/>
        <v>0</v>
      </c>
      <c r="Q1974" s="25">
        <f t="shared" si="226"/>
        <v>0</v>
      </c>
      <c r="R1974" s="33">
        <f t="shared" si="227"/>
        <v>0</v>
      </c>
      <c r="S1974" s="27">
        <f t="shared" si="230"/>
        <v>9.119999999999834</v>
      </c>
      <c r="T1974" s="27">
        <f t="shared" si="230"/>
        <v>-130.71000000000004</v>
      </c>
      <c r="U1974" s="27">
        <f t="shared" si="230"/>
        <v>-54.884999999999991</v>
      </c>
      <c r="V1974" s="27">
        <f t="shared" si="230"/>
        <v>41.708999999999946</v>
      </c>
    </row>
    <row r="1975" spans="1:22" s="4" customFormat="1" ht="15" customHeight="1" x14ac:dyDescent="0.25">
      <c r="A1975" s="1"/>
      <c r="B1975" s="16"/>
      <c r="C1975" s="8"/>
      <c r="D1975" s="8"/>
      <c r="E1975" s="9"/>
      <c r="F1975" s="8"/>
      <c r="G1975" s="8"/>
      <c r="H1975" s="39"/>
      <c r="I1975" s="10"/>
      <c r="J1975" s="8"/>
      <c r="K1975" s="29"/>
      <c r="L1975" s="29"/>
      <c r="M1975" s="29"/>
      <c r="N1975" s="29"/>
      <c r="O1975" s="25">
        <f t="shared" si="224"/>
        <v>0</v>
      </c>
      <c r="P1975" s="25">
        <f t="shared" si="225"/>
        <v>0</v>
      </c>
      <c r="Q1975" s="25">
        <f t="shared" si="226"/>
        <v>0</v>
      </c>
      <c r="R1975" s="33">
        <f t="shared" si="227"/>
        <v>0</v>
      </c>
      <c r="S1975" s="27">
        <f t="shared" si="230"/>
        <v>9.119999999999834</v>
      </c>
      <c r="T1975" s="27">
        <f t="shared" si="230"/>
        <v>-130.71000000000004</v>
      </c>
      <c r="U1975" s="27">
        <f t="shared" si="230"/>
        <v>-54.884999999999991</v>
      </c>
      <c r="V1975" s="27">
        <f t="shared" si="230"/>
        <v>41.708999999999946</v>
      </c>
    </row>
    <row r="1976" spans="1:22" s="4" customFormat="1" ht="15" customHeight="1" x14ac:dyDescent="0.25">
      <c r="A1976" s="1"/>
      <c r="B1976" s="16"/>
      <c r="C1976" s="8"/>
      <c r="D1976" s="8"/>
      <c r="E1976" s="9"/>
      <c r="F1976" s="8"/>
      <c r="G1976" s="8"/>
      <c r="H1976" s="39"/>
      <c r="I1976" s="10"/>
      <c r="J1976" s="8"/>
      <c r="K1976" s="29"/>
      <c r="L1976" s="29"/>
      <c r="M1976" s="29"/>
      <c r="N1976" s="29"/>
      <c r="O1976" s="25">
        <f t="shared" si="224"/>
        <v>0</v>
      </c>
      <c r="P1976" s="25">
        <f t="shared" si="225"/>
        <v>0</v>
      </c>
      <c r="Q1976" s="25">
        <f t="shared" si="226"/>
        <v>0</v>
      </c>
      <c r="R1976" s="33">
        <f t="shared" si="227"/>
        <v>0</v>
      </c>
      <c r="S1976" s="27">
        <f t="shared" si="230"/>
        <v>9.119999999999834</v>
      </c>
      <c r="T1976" s="27">
        <f t="shared" si="230"/>
        <v>-130.71000000000004</v>
      </c>
      <c r="U1976" s="27">
        <f t="shared" si="230"/>
        <v>-54.884999999999991</v>
      </c>
      <c r="V1976" s="27">
        <f t="shared" si="230"/>
        <v>41.708999999999946</v>
      </c>
    </row>
    <row r="1977" spans="1:22" s="4" customFormat="1" ht="15" customHeight="1" x14ac:dyDescent="0.25">
      <c r="A1977" s="1"/>
      <c r="B1977" s="16"/>
      <c r="C1977" s="8"/>
      <c r="D1977" s="8"/>
      <c r="E1977" s="9"/>
      <c r="F1977" s="8"/>
      <c r="G1977" s="8"/>
      <c r="H1977" s="39"/>
      <c r="I1977" s="10"/>
      <c r="J1977" s="8"/>
      <c r="K1977" s="29"/>
      <c r="L1977" s="29"/>
      <c r="M1977" s="29"/>
      <c r="N1977" s="29"/>
      <c r="O1977" s="25">
        <f t="shared" si="224"/>
        <v>0</v>
      </c>
      <c r="P1977" s="25">
        <f t="shared" si="225"/>
        <v>0</v>
      </c>
      <c r="Q1977" s="25">
        <f t="shared" si="226"/>
        <v>0</v>
      </c>
      <c r="R1977" s="33">
        <f t="shared" si="227"/>
        <v>0</v>
      </c>
      <c r="S1977" s="27">
        <f t="shared" ref="S1977:V1992" si="231">O1977+S1976</f>
        <v>9.119999999999834</v>
      </c>
      <c r="T1977" s="27">
        <f t="shared" si="231"/>
        <v>-130.71000000000004</v>
      </c>
      <c r="U1977" s="27">
        <f t="shared" si="231"/>
        <v>-54.884999999999991</v>
      </c>
      <c r="V1977" s="27">
        <f t="shared" si="231"/>
        <v>41.708999999999946</v>
      </c>
    </row>
    <row r="1978" spans="1:22" s="4" customFormat="1" ht="15" customHeight="1" x14ac:dyDescent="0.25">
      <c r="A1978" s="1"/>
      <c r="B1978" s="16"/>
      <c r="C1978" s="8"/>
      <c r="D1978" s="8"/>
      <c r="E1978" s="9"/>
      <c r="F1978" s="8"/>
      <c r="G1978" s="8"/>
      <c r="H1978" s="39"/>
      <c r="I1978" s="10"/>
      <c r="J1978" s="8"/>
      <c r="K1978" s="29"/>
      <c r="L1978" s="29"/>
      <c r="M1978" s="29"/>
      <c r="N1978" s="29"/>
      <c r="O1978" s="25">
        <f t="shared" si="224"/>
        <v>0</v>
      </c>
      <c r="P1978" s="25">
        <f t="shared" si="225"/>
        <v>0</v>
      </c>
      <c r="Q1978" s="25">
        <f t="shared" si="226"/>
        <v>0</v>
      </c>
      <c r="R1978" s="33">
        <f t="shared" si="227"/>
        <v>0</v>
      </c>
      <c r="S1978" s="27">
        <f t="shared" si="231"/>
        <v>9.119999999999834</v>
      </c>
      <c r="T1978" s="27">
        <f t="shared" si="231"/>
        <v>-130.71000000000004</v>
      </c>
      <c r="U1978" s="27">
        <f t="shared" si="231"/>
        <v>-54.884999999999991</v>
      </c>
      <c r="V1978" s="27">
        <f t="shared" si="231"/>
        <v>41.708999999999946</v>
      </c>
    </row>
    <row r="1979" spans="1:22" s="4" customFormat="1" ht="15" customHeight="1" x14ac:dyDescent="0.25">
      <c r="A1979" s="1"/>
      <c r="B1979" s="16"/>
      <c r="C1979" s="8"/>
      <c r="D1979" s="8"/>
      <c r="E1979" s="9"/>
      <c r="F1979" s="8"/>
      <c r="G1979" s="8"/>
      <c r="H1979" s="39"/>
      <c r="I1979" s="10"/>
      <c r="J1979" s="8"/>
      <c r="K1979" s="29"/>
      <c r="L1979" s="29"/>
      <c r="M1979" s="29"/>
      <c r="N1979" s="29"/>
      <c r="O1979" s="25">
        <f t="shared" si="224"/>
        <v>0</v>
      </c>
      <c r="P1979" s="25">
        <f t="shared" si="225"/>
        <v>0</v>
      </c>
      <c r="Q1979" s="25">
        <f t="shared" si="226"/>
        <v>0</v>
      </c>
      <c r="R1979" s="33">
        <f t="shared" si="227"/>
        <v>0</v>
      </c>
      <c r="S1979" s="27">
        <f t="shared" si="231"/>
        <v>9.119999999999834</v>
      </c>
      <c r="T1979" s="27">
        <f t="shared" si="231"/>
        <v>-130.71000000000004</v>
      </c>
      <c r="U1979" s="27">
        <f t="shared" si="231"/>
        <v>-54.884999999999991</v>
      </c>
      <c r="V1979" s="27">
        <f t="shared" si="231"/>
        <v>41.708999999999946</v>
      </c>
    </row>
    <row r="1980" spans="1:22" s="4" customFormat="1" ht="15" customHeight="1" x14ac:dyDescent="0.25">
      <c r="A1980" s="1"/>
      <c r="B1980" s="16"/>
      <c r="C1980" s="8"/>
      <c r="D1980" s="8"/>
      <c r="E1980" s="9"/>
      <c r="F1980" s="8"/>
      <c r="G1980" s="8"/>
      <c r="H1980" s="39"/>
      <c r="I1980" s="10"/>
      <c r="J1980" s="8"/>
      <c r="K1980" s="29"/>
      <c r="L1980" s="29"/>
      <c r="M1980" s="29"/>
      <c r="N1980" s="29"/>
      <c r="O1980" s="25">
        <f t="shared" si="224"/>
        <v>0</v>
      </c>
      <c r="P1980" s="25">
        <f t="shared" si="225"/>
        <v>0</v>
      </c>
      <c r="Q1980" s="25">
        <f t="shared" si="226"/>
        <v>0</v>
      </c>
      <c r="R1980" s="33">
        <f t="shared" si="227"/>
        <v>0</v>
      </c>
      <c r="S1980" s="27">
        <f t="shared" si="231"/>
        <v>9.119999999999834</v>
      </c>
      <c r="T1980" s="27">
        <f t="shared" si="231"/>
        <v>-130.71000000000004</v>
      </c>
      <c r="U1980" s="27">
        <f t="shared" si="231"/>
        <v>-54.884999999999991</v>
      </c>
      <c r="V1980" s="27">
        <f t="shared" si="231"/>
        <v>41.708999999999946</v>
      </c>
    </row>
    <row r="1981" spans="1:22" s="4" customFormat="1" ht="15" customHeight="1" x14ac:dyDescent="0.25">
      <c r="A1981" s="1"/>
      <c r="B1981" s="16"/>
      <c r="C1981" s="8"/>
      <c r="D1981" s="8"/>
      <c r="E1981" s="9"/>
      <c r="F1981" s="8"/>
      <c r="G1981" s="8"/>
      <c r="H1981" s="39"/>
      <c r="I1981" s="10"/>
      <c r="J1981" s="8"/>
      <c r="K1981" s="29"/>
      <c r="L1981" s="29"/>
      <c r="M1981" s="29"/>
      <c r="N1981" s="29"/>
      <c r="O1981" s="25">
        <f t="shared" si="224"/>
        <v>0</v>
      </c>
      <c r="P1981" s="25">
        <f t="shared" si="225"/>
        <v>0</v>
      </c>
      <c r="Q1981" s="25">
        <f t="shared" si="226"/>
        <v>0</v>
      </c>
      <c r="R1981" s="33">
        <f t="shared" si="227"/>
        <v>0</v>
      </c>
      <c r="S1981" s="27">
        <f t="shared" si="231"/>
        <v>9.119999999999834</v>
      </c>
      <c r="T1981" s="27">
        <f t="shared" si="231"/>
        <v>-130.71000000000004</v>
      </c>
      <c r="U1981" s="27">
        <f t="shared" si="231"/>
        <v>-54.884999999999991</v>
      </c>
      <c r="V1981" s="27">
        <f t="shared" si="231"/>
        <v>41.708999999999946</v>
      </c>
    </row>
    <row r="1982" spans="1:22" s="4" customFormat="1" ht="15" customHeight="1" x14ac:dyDescent="0.25">
      <c r="A1982" s="1"/>
      <c r="B1982" s="16"/>
      <c r="C1982" s="8"/>
      <c r="D1982" s="8"/>
      <c r="E1982" s="9"/>
      <c r="F1982" s="8"/>
      <c r="G1982" s="8"/>
      <c r="H1982" s="39"/>
      <c r="I1982" s="10"/>
      <c r="J1982" s="8"/>
      <c r="K1982" s="29"/>
      <c r="L1982" s="29"/>
      <c r="M1982" s="29"/>
      <c r="N1982" s="29"/>
      <c r="O1982" s="25">
        <f t="shared" si="224"/>
        <v>0</v>
      </c>
      <c r="P1982" s="25">
        <f t="shared" si="225"/>
        <v>0</v>
      </c>
      <c r="Q1982" s="25">
        <f t="shared" si="226"/>
        <v>0</v>
      </c>
      <c r="R1982" s="33">
        <f t="shared" si="227"/>
        <v>0</v>
      </c>
      <c r="S1982" s="27">
        <f t="shared" si="231"/>
        <v>9.119999999999834</v>
      </c>
      <c r="T1982" s="27">
        <f t="shared" si="231"/>
        <v>-130.71000000000004</v>
      </c>
      <c r="U1982" s="27">
        <f t="shared" si="231"/>
        <v>-54.884999999999991</v>
      </c>
      <c r="V1982" s="27">
        <f t="shared" si="231"/>
        <v>41.708999999999946</v>
      </c>
    </row>
    <row r="1983" spans="1:22" s="4" customFormat="1" ht="15" customHeight="1" x14ac:dyDescent="0.25">
      <c r="A1983" s="1"/>
      <c r="B1983" s="16"/>
      <c r="C1983" s="8"/>
      <c r="D1983" s="8"/>
      <c r="E1983" s="9"/>
      <c r="F1983" s="8"/>
      <c r="G1983" s="8"/>
      <c r="H1983" s="39"/>
      <c r="I1983" s="10"/>
      <c r="J1983" s="8"/>
      <c r="K1983" s="29"/>
      <c r="L1983" s="29"/>
      <c r="M1983" s="29"/>
      <c r="N1983" s="29"/>
      <c r="O1983" s="25">
        <f t="shared" si="224"/>
        <v>0</v>
      </c>
      <c r="P1983" s="25">
        <f t="shared" si="225"/>
        <v>0</v>
      </c>
      <c r="Q1983" s="25">
        <f t="shared" si="226"/>
        <v>0</v>
      </c>
      <c r="R1983" s="33">
        <f t="shared" si="227"/>
        <v>0</v>
      </c>
      <c r="S1983" s="27">
        <f t="shared" si="231"/>
        <v>9.119999999999834</v>
      </c>
      <c r="T1983" s="27">
        <f t="shared" si="231"/>
        <v>-130.71000000000004</v>
      </c>
      <c r="U1983" s="27">
        <f t="shared" si="231"/>
        <v>-54.884999999999991</v>
      </c>
      <c r="V1983" s="27">
        <f t="shared" si="231"/>
        <v>41.708999999999946</v>
      </c>
    </row>
    <row r="1984" spans="1:22" s="4" customFormat="1" ht="15" customHeight="1" x14ac:dyDescent="0.25">
      <c r="A1984" s="1"/>
      <c r="B1984" s="16"/>
      <c r="C1984" s="8"/>
      <c r="D1984" s="8"/>
      <c r="E1984" s="9"/>
      <c r="F1984" s="8"/>
      <c r="G1984" s="8"/>
      <c r="H1984" s="39"/>
      <c r="I1984" s="10"/>
      <c r="J1984" s="8"/>
      <c r="K1984" s="29"/>
      <c r="L1984" s="29"/>
      <c r="M1984" s="29"/>
      <c r="N1984" s="29"/>
      <c r="O1984" s="25">
        <f t="shared" si="224"/>
        <v>0</v>
      </c>
      <c r="P1984" s="25">
        <f t="shared" si="225"/>
        <v>0</v>
      </c>
      <c r="Q1984" s="25">
        <f t="shared" si="226"/>
        <v>0</v>
      </c>
      <c r="R1984" s="33">
        <f t="shared" si="227"/>
        <v>0</v>
      </c>
      <c r="S1984" s="27">
        <f t="shared" si="231"/>
        <v>9.119999999999834</v>
      </c>
      <c r="T1984" s="27">
        <f t="shared" si="231"/>
        <v>-130.71000000000004</v>
      </c>
      <c r="U1984" s="27">
        <f t="shared" si="231"/>
        <v>-54.884999999999991</v>
      </c>
      <c r="V1984" s="27">
        <f t="shared" si="231"/>
        <v>41.708999999999946</v>
      </c>
    </row>
    <row r="1985" spans="1:22" s="4" customFormat="1" ht="15" customHeight="1" x14ac:dyDescent="0.25">
      <c r="A1985" s="1"/>
      <c r="B1985" s="16"/>
      <c r="C1985" s="8"/>
      <c r="D1985" s="8"/>
      <c r="E1985" s="9"/>
      <c r="F1985" s="8"/>
      <c r="G1985" s="8"/>
      <c r="H1985" s="39"/>
      <c r="I1985" s="10"/>
      <c r="J1985" s="8"/>
      <c r="K1985" s="29"/>
      <c r="L1985" s="29"/>
      <c r="M1985" s="29"/>
      <c r="N1985" s="29"/>
      <c r="O1985" s="25">
        <f t="shared" si="224"/>
        <v>0</v>
      </c>
      <c r="P1985" s="25">
        <f t="shared" si="225"/>
        <v>0</v>
      </c>
      <c r="Q1985" s="25">
        <f t="shared" si="226"/>
        <v>0</v>
      </c>
      <c r="R1985" s="33">
        <f t="shared" si="227"/>
        <v>0</v>
      </c>
      <c r="S1985" s="27">
        <f t="shared" si="231"/>
        <v>9.119999999999834</v>
      </c>
      <c r="T1985" s="27">
        <f t="shared" si="231"/>
        <v>-130.71000000000004</v>
      </c>
      <c r="U1985" s="27">
        <f t="shared" si="231"/>
        <v>-54.884999999999991</v>
      </c>
      <c r="V1985" s="27">
        <f t="shared" si="231"/>
        <v>41.708999999999946</v>
      </c>
    </row>
    <row r="1986" spans="1:22" s="4" customFormat="1" ht="15" customHeight="1" x14ac:dyDescent="0.25">
      <c r="A1986" s="1"/>
      <c r="B1986" s="16"/>
      <c r="C1986" s="8"/>
      <c r="D1986" s="8"/>
      <c r="E1986" s="9"/>
      <c r="F1986" s="8"/>
      <c r="G1986" s="8"/>
      <c r="H1986" s="39"/>
      <c r="I1986" s="10"/>
      <c r="J1986" s="8"/>
      <c r="K1986" s="29"/>
      <c r="L1986" s="29"/>
      <c r="M1986" s="29"/>
      <c r="N1986" s="29"/>
      <c r="O1986" s="25">
        <f t="shared" si="224"/>
        <v>0</v>
      </c>
      <c r="P1986" s="25">
        <f t="shared" si="225"/>
        <v>0</v>
      </c>
      <c r="Q1986" s="25">
        <f t="shared" si="226"/>
        <v>0</v>
      </c>
      <c r="R1986" s="33">
        <f t="shared" si="227"/>
        <v>0</v>
      </c>
      <c r="S1986" s="27">
        <f t="shared" si="231"/>
        <v>9.119999999999834</v>
      </c>
      <c r="T1986" s="27">
        <f t="shared" si="231"/>
        <v>-130.71000000000004</v>
      </c>
      <c r="U1986" s="27">
        <f t="shared" si="231"/>
        <v>-54.884999999999991</v>
      </c>
      <c r="V1986" s="27">
        <f t="shared" si="231"/>
        <v>41.708999999999946</v>
      </c>
    </row>
    <row r="1987" spans="1:22" s="4" customFormat="1" ht="15" customHeight="1" x14ac:dyDescent="0.25">
      <c r="A1987" s="1"/>
      <c r="B1987" s="16"/>
      <c r="C1987" s="8"/>
      <c r="D1987" s="8"/>
      <c r="E1987" s="9"/>
      <c r="F1987" s="8"/>
      <c r="G1987" s="8"/>
      <c r="H1987" s="39"/>
      <c r="I1987" s="10"/>
      <c r="J1987" s="8"/>
      <c r="K1987" s="29"/>
      <c r="L1987" s="29"/>
      <c r="M1987" s="29"/>
      <c r="N1987" s="29"/>
      <c r="O1987" s="25">
        <f t="shared" si="224"/>
        <v>0</v>
      </c>
      <c r="P1987" s="25">
        <f t="shared" si="225"/>
        <v>0</v>
      </c>
      <c r="Q1987" s="25">
        <f t="shared" si="226"/>
        <v>0</v>
      </c>
      <c r="R1987" s="33">
        <f t="shared" si="227"/>
        <v>0</v>
      </c>
      <c r="S1987" s="27">
        <f t="shared" si="231"/>
        <v>9.119999999999834</v>
      </c>
      <c r="T1987" s="27">
        <f t="shared" si="231"/>
        <v>-130.71000000000004</v>
      </c>
      <c r="U1987" s="27">
        <f t="shared" si="231"/>
        <v>-54.884999999999991</v>
      </c>
      <c r="V1987" s="27">
        <f t="shared" si="231"/>
        <v>41.708999999999946</v>
      </c>
    </row>
    <row r="1988" spans="1:22" s="4" customFormat="1" ht="15" customHeight="1" x14ac:dyDescent="0.25">
      <c r="A1988" s="1"/>
      <c r="B1988" s="16"/>
      <c r="C1988" s="8"/>
      <c r="D1988" s="8"/>
      <c r="E1988" s="9"/>
      <c r="F1988" s="8"/>
      <c r="G1988" s="8"/>
      <c r="H1988" s="39"/>
      <c r="I1988" s="10"/>
      <c r="J1988" s="8"/>
      <c r="K1988" s="29"/>
      <c r="L1988" s="29"/>
      <c r="M1988" s="29"/>
      <c r="N1988" s="29"/>
      <c r="O1988" s="25">
        <f t="shared" si="224"/>
        <v>0</v>
      </c>
      <c r="P1988" s="25">
        <f t="shared" si="225"/>
        <v>0</v>
      </c>
      <c r="Q1988" s="25">
        <f t="shared" si="226"/>
        <v>0</v>
      </c>
      <c r="R1988" s="33">
        <f t="shared" si="227"/>
        <v>0</v>
      </c>
      <c r="S1988" s="27">
        <f t="shared" si="231"/>
        <v>9.119999999999834</v>
      </c>
      <c r="T1988" s="27">
        <f t="shared" si="231"/>
        <v>-130.71000000000004</v>
      </c>
      <c r="U1988" s="27">
        <f t="shared" si="231"/>
        <v>-54.884999999999991</v>
      </c>
      <c r="V1988" s="27">
        <f t="shared" si="231"/>
        <v>41.708999999999946</v>
      </c>
    </row>
    <row r="1989" spans="1:22" s="4" customFormat="1" ht="15" customHeight="1" x14ac:dyDescent="0.25">
      <c r="A1989" s="1"/>
      <c r="B1989" s="16"/>
      <c r="C1989" s="8"/>
      <c r="D1989" s="8"/>
      <c r="E1989" s="9"/>
      <c r="F1989" s="8"/>
      <c r="G1989" s="8"/>
      <c r="H1989" s="39"/>
      <c r="I1989" s="10"/>
      <c r="J1989" s="8"/>
      <c r="K1989" s="29"/>
      <c r="L1989" s="29"/>
      <c r="M1989" s="29"/>
      <c r="N1989" s="29"/>
      <c r="O1989" s="25">
        <f t="shared" si="224"/>
        <v>0</v>
      </c>
      <c r="P1989" s="25">
        <f t="shared" si="225"/>
        <v>0</v>
      </c>
      <c r="Q1989" s="25">
        <f t="shared" si="226"/>
        <v>0</v>
      </c>
      <c r="R1989" s="33">
        <f t="shared" si="227"/>
        <v>0</v>
      </c>
      <c r="S1989" s="27">
        <f t="shared" si="231"/>
        <v>9.119999999999834</v>
      </c>
      <c r="T1989" s="27">
        <f t="shared" si="231"/>
        <v>-130.71000000000004</v>
      </c>
      <c r="U1989" s="27">
        <f t="shared" si="231"/>
        <v>-54.884999999999991</v>
      </c>
      <c r="V1989" s="27">
        <f t="shared" si="231"/>
        <v>41.708999999999946</v>
      </c>
    </row>
    <row r="1990" spans="1:22" s="4" customFormat="1" ht="15" customHeight="1" x14ac:dyDescent="0.25">
      <c r="A1990" s="1"/>
      <c r="B1990" s="16"/>
      <c r="C1990" s="8"/>
      <c r="D1990" s="8"/>
      <c r="E1990" s="9"/>
      <c r="F1990" s="8"/>
      <c r="G1990" s="8"/>
      <c r="H1990" s="39"/>
      <c r="I1990" s="10"/>
      <c r="J1990" s="8"/>
      <c r="K1990" s="29"/>
      <c r="L1990" s="29"/>
      <c r="M1990" s="29"/>
      <c r="N1990" s="29"/>
      <c r="O1990" s="25">
        <f t="shared" ref="O1990:O2005" si="232">IF(J1990&lt;&gt;0,(IF(G1990="Win",IF(J1990="1st",(K1990*H1990)-H1990,IF(J1990="Ref.",0,(-1*H1990))),IF(OR(J1990="1st",J1990="2nd",J1990="3rd"),(K1990*H1990)-H1990,IF(J1990="Ref.",0,(-1*H1990))))),0)</f>
        <v>0</v>
      </c>
      <c r="P1990" s="25">
        <f t="shared" ref="P1990:P2005" si="233">IF(J1990&lt;&gt;0,(IF(G1990="Win",IF(J1990="1st",(L1990*H1990)-H1990,IF(J1990="Ref.",0,(-1*H1990))),IF(OR(J1990="1st",J1990="2nd",J1990="3rd"),(L1990*H1990)-H1990,IF(J1990="Ref.",0,(-1*H1990))))),0)</f>
        <v>0</v>
      </c>
      <c r="Q1990" s="25">
        <f t="shared" ref="Q1990:Q2005" si="234">IF(J1990&lt;&gt;0,(IF(G1990="Win",IF(J1990="1st",(M1990*H1990)-H1990,IF(J1990="Ref.",0,(-1*H1990))),IF(J1990&lt;&gt;0,R1990,0))),0)</f>
        <v>0</v>
      </c>
      <c r="R1990" s="33">
        <f t="shared" ref="R1990:R2005" si="235">IF(J1990&lt;&gt;0,(IF(G1990="Win",IF(J1990="1st",(N1990*H1990)-H1990,IF(J1990="Ref.",0,(-1*H1990))),IF(OR(J1990="1st",J1990="2nd",J1990="3rd"),(N1990*H1990)-H1990,IF(J1990="Ref.",0,(-1*H1990))))),0)</f>
        <v>0</v>
      </c>
      <c r="S1990" s="27">
        <f t="shared" si="231"/>
        <v>9.119999999999834</v>
      </c>
      <c r="T1990" s="27">
        <f t="shared" si="231"/>
        <v>-130.71000000000004</v>
      </c>
      <c r="U1990" s="27">
        <f t="shared" si="231"/>
        <v>-54.884999999999991</v>
      </c>
      <c r="V1990" s="27">
        <f t="shared" si="231"/>
        <v>41.708999999999946</v>
      </c>
    </row>
    <row r="1991" spans="1:22" s="4" customFormat="1" ht="15" customHeight="1" x14ac:dyDescent="0.25">
      <c r="A1991" s="1"/>
      <c r="B1991" s="16"/>
      <c r="C1991" s="8"/>
      <c r="D1991" s="8"/>
      <c r="E1991" s="9"/>
      <c r="F1991" s="8"/>
      <c r="G1991" s="8"/>
      <c r="H1991" s="39"/>
      <c r="I1991" s="10"/>
      <c r="J1991" s="8"/>
      <c r="K1991" s="29"/>
      <c r="L1991" s="29"/>
      <c r="M1991" s="29"/>
      <c r="N1991" s="29"/>
      <c r="O1991" s="25">
        <f t="shared" si="232"/>
        <v>0</v>
      </c>
      <c r="P1991" s="25">
        <f t="shared" si="233"/>
        <v>0</v>
      </c>
      <c r="Q1991" s="25">
        <f t="shared" si="234"/>
        <v>0</v>
      </c>
      <c r="R1991" s="33">
        <f t="shared" si="235"/>
        <v>0</v>
      </c>
      <c r="S1991" s="27">
        <f t="shared" si="231"/>
        <v>9.119999999999834</v>
      </c>
      <c r="T1991" s="27">
        <f t="shared" si="231"/>
        <v>-130.71000000000004</v>
      </c>
      <c r="U1991" s="27">
        <f t="shared" si="231"/>
        <v>-54.884999999999991</v>
      </c>
      <c r="V1991" s="27">
        <f t="shared" si="231"/>
        <v>41.708999999999946</v>
      </c>
    </row>
    <row r="1992" spans="1:22" s="4" customFormat="1" ht="15" customHeight="1" x14ac:dyDescent="0.25">
      <c r="A1992" s="1"/>
      <c r="B1992" s="16"/>
      <c r="C1992" s="8"/>
      <c r="D1992" s="8"/>
      <c r="E1992" s="9"/>
      <c r="F1992" s="8"/>
      <c r="G1992" s="8"/>
      <c r="H1992" s="39"/>
      <c r="I1992" s="10"/>
      <c r="J1992" s="8"/>
      <c r="K1992" s="29"/>
      <c r="L1992" s="29"/>
      <c r="M1992" s="29"/>
      <c r="N1992" s="29"/>
      <c r="O1992" s="25">
        <f t="shared" si="232"/>
        <v>0</v>
      </c>
      <c r="P1992" s="25">
        <f t="shared" si="233"/>
        <v>0</v>
      </c>
      <c r="Q1992" s="25">
        <f t="shared" si="234"/>
        <v>0</v>
      </c>
      <c r="R1992" s="33">
        <f t="shared" si="235"/>
        <v>0</v>
      </c>
      <c r="S1992" s="27">
        <f t="shared" si="231"/>
        <v>9.119999999999834</v>
      </c>
      <c r="T1992" s="27">
        <f t="shared" si="231"/>
        <v>-130.71000000000004</v>
      </c>
      <c r="U1992" s="27">
        <f t="shared" si="231"/>
        <v>-54.884999999999991</v>
      </c>
      <c r="V1992" s="27">
        <f t="shared" si="231"/>
        <v>41.708999999999946</v>
      </c>
    </row>
    <row r="1993" spans="1:22" s="4" customFormat="1" ht="15" customHeight="1" x14ac:dyDescent="0.25">
      <c r="A1993" s="1"/>
      <c r="B1993" s="16"/>
      <c r="C1993" s="8"/>
      <c r="D1993" s="8"/>
      <c r="E1993" s="9"/>
      <c r="F1993" s="8"/>
      <c r="G1993" s="8"/>
      <c r="H1993" s="39"/>
      <c r="I1993" s="10"/>
      <c r="J1993" s="8"/>
      <c r="K1993" s="29"/>
      <c r="L1993" s="29"/>
      <c r="M1993" s="29"/>
      <c r="N1993" s="29"/>
      <c r="O1993" s="25">
        <f t="shared" si="232"/>
        <v>0</v>
      </c>
      <c r="P1993" s="25">
        <f t="shared" si="233"/>
        <v>0</v>
      </c>
      <c r="Q1993" s="25">
        <f t="shared" si="234"/>
        <v>0</v>
      </c>
      <c r="R1993" s="33">
        <f t="shared" si="235"/>
        <v>0</v>
      </c>
      <c r="S1993" s="27">
        <f t="shared" ref="S1993:V2005" si="236">O1993+S1992</f>
        <v>9.119999999999834</v>
      </c>
      <c r="T1993" s="27">
        <f t="shared" si="236"/>
        <v>-130.71000000000004</v>
      </c>
      <c r="U1993" s="27">
        <f t="shared" si="236"/>
        <v>-54.884999999999991</v>
      </c>
      <c r="V1993" s="27">
        <f t="shared" si="236"/>
        <v>41.708999999999946</v>
      </c>
    </row>
    <row r="1994" spans="1:22" s="4" customFormat="1" ht="15" customHeight="1" x14ac:dyDescent="0.25">
      <c r="A1994" s="1"/>
      <c r="B1994" s="16"/>
      <c r="C1994" s="8"/>
      <c r="D1994" s="8"/>
      <c r="E1994" s="9"/>
      <c r="F1994" s="8"/>
      <c r="G1994" s="8"/>
      <c r="H1994" s="39"/>
      <c r="I1994" s="10"/>
      <c r="J1994" s="8"/>
      <c r="K1994" s="29"/>
      <c r="L1994" s="29"/>
      <c r="M1994" s="29"/>
      <c r="N1994" s="29"/>
      <c r="O1994" s="25">
        <f t="shared" si="232"/>
        <v>0</v>
      </c>
      <c r="P1994" s="25">
        <f t="shared" si="233"/>
        <v>0</v>
      </c>
      <c r="Q1994" s="25">
        <f t="shared" si="234"/>
        <v>0</v>
      </c>
      <c r="R1994" s="33">
        <f t="shared" si="235"/>
        <v>0</v>
      </c>
      <c r="S1994" s="27">
        <f t="shared" si="236"/>
        <v>9.119999999999834</v>
      </c>
      <c r="T1994" s="27">
        <f t="shared" si="236"/>
        <v>-130.71000000000004</v>
      </c>
      <c r="U1994" s="27">
        <f t="shared" si="236"/>
        <v>-54.884999999999991</v>
      </c>
      <c r="V1994" s="27">
        <f t="shared" si="236"/>
        <v>41.708999999999946</v>
      </c>
    </row>
    <row r="1995" spans="1:22" s="4" customFormat="1" ht="15" customHeight="1" x14ac:dyDescent="0.25">
      <c r="A1995" s="1"/>
      <c r="B1995" s="16"/>
      <c r="C1995" s="8"/>
      <c r="D1995" s="8"/>
      <c r="E1995" s="9"/>
      <c r="F1995" s="8"/>
      <c r="G1995" s="8"/>
      <c r="H1995" s="39"/>
      <c r="I1995" s="10"/>
      <c r="J1995" s="8"/>
      <c r="K1995" s="29"/>
      <c r="L1995" s="29"/>
      <c r="M1995" s="29"/>
      <c r="N1995" s="29"/>
      <c r="O1995" s="25">
        <f t="shared" si="232"/>
        <v>0</v>
      </c>
      <c r="P1995" s="25">
        <f t="shared" si="233"/>
        <v>0</v>
      </c>
      <c r="Q1995" s="25">
        <f t="shared" si="234"/>
        <v>0</v>
      </c>
      <c r="R1995" s="33">
        <f t="shared" si="235"/>
        <v>0</v>
      </c>
      <c r="S1995" s="27">
        <f t="shared" si="236"/>
        <v>9.119999999999834</v>
      </c>
      <c r="T1995" s="27">
        <f t="shared" si="236"/>
        <v>-130.71000000000004</v>
      </c>
      <c r="U1995" s="27">
        <f t="shared" si="236"/>
        <v>-54.884999999999991</v>
      </c>
      <c r="V1995" s="27">
        <f t="shared" si="236"/>
        <v>41.708999999999946</v>
      </c>
    </row>
    <row r="1996" spans="1:22" s="4" customFormat="1" ht="15" customHeight="1" x14ac:dyDescent="0.25">
      <c r="A1996" s="1"/>
      <c r="B1996" s="16"/>
      <c r="C1996" s="8"/>
      <c r="D1996" s="8"/>
      <c r="E1996" s="9"/>
      <c r="F1996" s="8"/>
      <c r="G1996" s="8"/>
      <c r="H1996" s="39"/>
      <c r="I1996" s="10"/>
      <c r="J1996" s="8"/>
      <c r="K1996" s="29"/>
      <c r="L1996" s="29"/>
      <c r="M1996" s="29"/>
      <c r="N1996" s="29"/>
      <c r="O1996" s="25">
        <f t="shared" si="232"/>
        <v>0</v>
      </c>
      <c r="P1996" s="25">
        <f t="shared" si="233"/>
        <v>0</v>
      </c>
      <c r="Q1996" s="25">
        <f t="shared" si="234"/>
        <v>0</v>
      </c>
      <c r="R1996" s="33">
        <f t="shared" si="235"/>
        <v>0</v>
      </c>
      <c r="S1996" s="27">
        <f t="shared" si="236"/>
        <v>9.119999999999834</v>
      </c>
      <c r="T1996" s="27">
        <f t="shared" si="236"/>
        <v>-130.71000000000004</v>
      </c>
      <c r="U1996" s="27">
        <f t="shared" si="236"/>
        <v>-54.884999999999991</v>
      </c>
      <c r="V1996" s="27">
        <f t="shared" si="236"/>
        <v>41.708999999999946</v>
      </c>
    </row>
    <row r="1997" spans="1:22" s="4" customFormat="1" ht="15" customHeight="1" x14ac:dyDescent="0.25">
      <c r="A1997" s="1"/>
      <c r="B1997" s="16"/>
      <c r="C1997" s="8"/>
      <c r="D1997" s="8"/>
      <c r="E1997" s="9"/>
      <c r="F1997" s="8"/>
      <c r="G1997" s="8"/>
      <c r="H1997" s="39"/>
      <c r="I1997" s="10"/>
      <c r="J1997" s="8"/>
      <c r="K1997" s="29"/>
      <c r="L1997" s="29"/>
      <c r="M1997" s="29"/>
      <c r="N1997" s="29"/>
      <c r="O1997" s="25">
        <f t="shared" si="232"/>
        <v>0</v>
      </c>
      <c r="P1997" s="25">
        <f t="shared" si="233"/>
        <v>0</v>
      </c>
      <c r="Q1997" s="25">
        <f t="shared" si="234"/>
        <v>0</v>
      </c>
      <c r="R1997" s="33">
        <f t="shared" si="235"/>
        <v>0</v>
      </c>
      <c r="S1997" s="27">
        <f t="shared" si="236"/>
        <v>9.119999999999834</v>
      </c>
      <c r="T1997" s="27">
        <f t="shared" si="236"/>
        <v>-130.71000000000004</v>
      </c>
      <c r="U1997" s="27">
        <f t="shared" si="236"/>
        <v>-54.884999999999991</v>
      </c>
      <c r="V1997" s="27">
        <f t="shared" si="236"/>
        <v>41.708999999999946</v>
      </c>
    </row>
    <row r="1998" spans="1:22" s="4" customFormat="1" ht="15" customHeight="1" x14ac:dyDescent="0.25">
      <c r="A1998" s="1"/>
      <c r="B1998" s="16"/>
      <c r="C1998" s="8"/>
      <c r="D1998" s="8"/>
      <c r="E1998" s="9"/>
      <c r="F1998" s="8"/>
      <c r="G1998" s="8"/>
      <c r="H1998" s="39"/>
      <c r="I1998" s="10"/>
      <c r="J1998" s="8"/>
      <c r="K1998" s="29"/>
      <c r="L1998" s="29"/>
      <c r="M1998" s="29"/>
      <c r="N1998" s="29"/>
      <c r="O1998" s="25">
        <f t="shared" si="232"/>
        <v>0</v>
      </c>
      <c r="P1998" s="25">
        <f t="shared" si="233"/>
        <v>0</v>
      </c>
      <c r="Q1998" s="25">
        <f t="shared" si="234"/>
        <v>0</v>
      </c>
      <c r="R1998" s="33">
        <f t="shared" si="235"/>
        <v>0</v>
      </c>
      <c r="S1998" s="27">
        <f t="shared" si="236"/>
        <v>9.119999999999834</v>
      </c>
      <c r="T1998" s="27">
        <f t="shared" si="236"/>
        <v>-130.71000000000004</v>
      </c>
      <c r="U1998" s="27">
        <f t="shared" si="236"/>
        <v>-54.884999999999991</v>
      </c>
      <c r="V1998" s="27">
        <f t="shared" si="236"/>
        <v>41.708999999999946</v>
      </c>
    </row>
    <row r="1999" spans="1:22" s="4" customFormat="1" ht="15" customHeight="1" x14ac:dyDescent="0.25">
      <c r="A1999" s="1"/>
      <c r="B1999" s="16"/>
      <c r="C1999" s="8"/>
      <c r="D1999" s="8"/>
      <c r="E1999" s="9"/>
      <c r="F1999" s="8"/>
      <c r="G1999" s="8"/>
      <c r="H1999" s="39"/>
      <c r="I1999" s="10"/>
      <c r="J1999" s="8"/>
      <c r="K1999" s="29"/>
      <c r="L1999" s="29"/>
      <c r="M1999" s="29"/>
      <c r="N1999" s="29"/>
      <c r="O1999" s="25">
        <f t="shared" si="232"/>
        <v>0</v>
      </c>
      <c r="P1999" s="25">
        <f t="shared" si="233"/>
        <v>0</v>
      </c>
      <c r="Q1999" s="25">
        <f t="shared" si="234"/>
        <v>0</v>
      </c>
      <c r="R1999" s="33">
        <f t="shared" si="235"/>
        <v>0</v>
      </c>
      <c r="S1999" s="27">
        <f t="shared" si="236"/>
        <v>9.119999999999834</v>
      </c>
      <c r="T1999" s="27">
        <f t="shared" si="236"/>
        <v>-130.71000000000004</v>
      </c>
      <c r="U1999" s="27">
        <f t="shared" si="236"/>
        <v>-54.884999999999991</v>
      </c>
      <c r="V1999" s="27">
        <f t="shared" si="236"/>
        <v>41.708999999999946</v>
      </c>
    </row>
    <row r="2000" spans="1:22" s="4" customFormat="1" ht="15" customHeight="1" x14ac:dyDescent="0.25">
      <c r="A2000" s="1"/>
      <c r="B2000" s="16"/>
      <c r="C2000" s="8"/>
      <c r="D2000" s="8"/>
      <c r="E2000" s="9"/>
      <c r="F2000" s="8"/>
      <c r="G2000" s="8"/>
      <c r="H2000" s="39"/>
      <c r="I2000" s="10"/>
      <c r="J2000" s="8"/>
      <c r="K2000" s="29"/>
      <c r="L2000" s="29"/>
      <c r="M2000" s="29"/>
      <c r="N2000" s="29"/>
      <c r="O2000" s="25">
        <f t="shared" si="232"/>
        <v>0</v>
      </c>
      <c r="P2000" s="25">
        <f t="shared" si="233"/>
        <v>0</v>
      </c>
      <c r="Q2000" s="25">
        <f t="shared" si="234"/>
        <v>0</v>
      </c>
      <c r="R2000" s="33">
        <f t="shared" si="235"/>
        <v>0</v>
      </c>
      <c r="S2000" s="27">
        <f t="shared" si="236"/>
        <v>9.119999999999834</v>
      </c>
      <c r="T2000" s="27">
        <f t="shared" si="236"/>
        <v>-130.71000000000004</v>
      </c>
      <c r="U2000" s="27">
        <f t="shared" si="236"/>
        <v>-54.884999999999991</v>
      </c>
      <c r="V2000" s="27">
        <f t="shared" si="236"/>
        <v>41.708999999999946</v>
      </c>
    </row>
    <row r="2001" spans="1:22" s="4" customFormat="1" ht="15" customHeight="1" x14ac:dyDescent="0.25">
      <c r="A2001" s="1"/>
      <c r="B2001" s="16"/>
      <c r="C2001" s="8"/>
      <c r="D2001" s="8"/>
      <c r="E2001" s="9"/>
      <c r="F2001" s="8"/>
      <c r="G2001" s="8"/>
      <c r="H2001" s="39"/>
      <c r="I2001" s="10"/>
      <c r="J2001" s="8"/>
      <c r="K2001" s="29"/>
      <c r="L2001" s="29"/>
      <c r="M2001" s="29"/>
      <c r="N2001" s="29"/>
      <c r="O2001" s="25">
        <f t="shared" si="232"/>
        <v>0</v>
      </c>
      <c r="P2001" s="25">
        <f t="shared" si="233"/>
        <v>0</v>
      </c>
      <c r="Q2001" s="25">
        <f t="shared" si="234"/>
        <v>0</v>
      </c>
      <c r="R2001" s="33">
        <f t="shared" si="235"/>
        <v>0</v>
      </c>
      <c r="S2001" s="27">
        <f t="shared" si="236"/>
        <v>9.119999999999834</v>
      </c>
      <c r="T2001" s="27">
        <f t="shared" si="236"/>
        <v>-130.71000000000004</v>
      </c>
      <c r="U2001" s="27">
        <f t="shared" si="236"/>
        <v>-54.884999999999991</v>
      </c>
      <c r="V2001" s="27">
        <f t="shared" si="236"/>
        <v>41.708999999999946</v>
      </c>
    </row>
    <row r="2002" spans="1:22" s="4" customFormat="1" ht="15" customHeight="1" x14ac:dyDescent="0.25">
      <c r="A2002" s="1"/>
      <c r="B2002" s="16"/>
      <c r="C2002" s="8"/>
      <c r="D2002" s="8"/>
      <c r="E2002" s="9"/>
      <c r="F2002" s="8"/>
      <c r="G2002" s="8"/>
      <c r="H2002" s="39"/>
      <c r="I2002" s="10"/>
      <c r="J2002" s="8"/>
      <c r="K2002" s="29"/>
      <c r="L2002" s="29"/>
      <c r="M2002" s="29"/>
      <c r="N2002" s="29"/>
      <c r="O2002" s="25">
        <f t="shared" si="232"/>
        <v>0</v>
      </c>
      <c r="P2002" s="25">
        <f t="shared" si="233"/>
        <v>0</v>
      </c>
      <c r="Q2002" s="25">
        <f t="shared" si="234"/>
        <v>0</v>
      </c>
      <c r="R2002" s="33">
        <f t="shared" si="235"/>
        <v>0</v>
      </c>
      <c r="S2002" s="27">
        <f t="shared" si="236"/>
        <v>9.119999999999834</v>
      </c>
      <c r="T2002" s="27">
        <f t="shared" si="236"/>
        <v>-130.71000000000004</v>
      </c>
      <c r="U2002" s="27">
        <f t="shared" si="236"/>
        <v>-54.884999999999991</v>
      </c>
      <c r="V2002" s="27">
        <f t="shared" si="236"/>
        <v>41.708999999999946</v>
      </c>
    </row>
    <row r="2003" spans="1:22" s="4" customFormat="1" ht="15" customHeight="1" x14ac:dyDescent="0.25">
      <c r="A2003" s="1"/>
      <c r="B2003" s="16"/>
      <c r="C2003" s="8"/>
      <c r="D2003" s="8"/>
      <c r="E2003" s="9"/>
      <c r="F2003" s="8"/>
      <c r="G2003" s="8"/>
      <c r="H2003" s="39"/>
      <c r="I2003" s="10"/>
      <c r="J2003" s="8"/>
      <c r="K2003" s="29"/>
      <c r="L2003" s="29"/>
      <c r="M2003" s="29"/>
      <c r="N2003" s="29"/>
      <c r="O2003" s="25">
        <f t="shared" si="232"/>
        <v>0</v>
      </c>
      <c r="P2003" s="25">
        <f t="shared" si="233"/>
        <v>0</v>
      </c>
      <c r="Q2003" s="25">
        <f t="shared" si="234"/>
        <v>0</v>
      </c>
      <c r="R2003" s="33">
        <f t="shared" si="235"/>
        <v>0</v>
      </c>
      <c r="S2003" s="27">
        <f t="shared" si="236"/>
        <v>9.119999999999834</v>
      </c>
      <c r="T2003" s="27">
        <f t="shared" si="236"/>
        <v>-130.71000000000004</v>
      </c>
      <c r="U2003" s="27">
        <f t="shared" si="236"/>
        <v>-54.884999999999991</v>
      </c>
      <c r="V2003" s="27">
        <f t="shared" si="236"/>
        <v>41.708999999999946</v>
      </c>
    </row>
    <row r="2004" spans="1:22" s="4" customFormat="1" ht="15" customHeight="1" x14ac:dyDescent="0.25">
      <c r="A2004" s="1"/>
      <c r="B2004" s="16"/>
      <c r="C2004" s="8"/>
      <c r="D2004" s="8"/>
      <c r="E2004" s="9"/>
      <c r="F2004" s="8"/>
      <c r="G2004" s="8"/>
      <c r="H2004" s="39"/>
      <c r="I2004" s="10"/>
      <c r="J2004" s="8"/>
      <c r="K2004" s="29"/>
      <c r="L2004" s="29"/>
      <c r="M2004" s="29"/>
      <c r="N2004" s="29"/>
      <c r="O2004" s="25">
        <f t="shared" si="232"/>
        <v>0</v>
      </c>
      <c r="P2004" s="25">
        <f t="shared" si="233"/>
        <v>0</v>
      </c>
      <c r="Q2004" s="25">
        <f t="shared" si="234"/>
        <v>0</v>
      </c>
      <c r="R2004" s="33">
        <f t="shared" si="235"/>
        <v>0</v>
      </c>
      <c r="S2004" s="27">
        <f t="shared" si="236"/>
        <v>9.119999999999834</v>
      </c>
      <c r="T2004" s="27">
        <f t="shared" si="236"/>
        <v>-130.71000000000004</v>
      </c>
      <c r="U2004" s="27">
        <f t="shared" si="236"/>
        <v>-54.884999999999991</v>
      </c>
      <c r="V2004" s="27">
        <f t="shared" si="236"/>
        <v>41.708999999999946</v>
      </c>
    </row>
    <row r="2005" spans="1:22" s="4" customFormat="1" ht="15" customHeight="1" x14ac:dyDescent="0.25">
      <c r="A2005" s="1"/>
      <c r="B2005" s="16"/>
      <c r="C2005" s="8"/>
      <c r="D2005" s="8"/>
      <c r="E2005" s="9"/>
      <c r="F2005" s="8"/>
      <c r="G2005" s="8"/>
      <c r="H2005" s="39"/>
      <c r="I2005" s="10"/>
      <c r="J2005" s="8"/>
      <c r="K2005" s="29"/>
      <c r="L2005" s="29"/>
      <c r="M2005" s="29"/>
      <c r="N2005" s="29"/>
      <c r="O2005" s="25">
        <f t="shared" si="232"/>
        <v>0</v>
      </c>
      <c r="P2005" s="25">
        <f t="shared" si="233"/>
        <v>0</v>
      </c>
      <c r="Q2005" s="25">
        <f t="shared" si="234"/>
        <v>0</v>
      </c>
      <c r="R2005" s="33">
        <f t="shared" si="235"/>
        <v>0</v>
      </c>
      <c r="S2005" s="27">
        <f t="shared" si="236"/>
        <v>9.119999999999834</v>
      </c>
      <c r="T2005" s="27">
        <f t="shared" si="236"/>
        <v>-130.71000000000004</v>
      </c>
      <c r="U2005" s="27">
        <f t="shared" si="236"/>
        <v>-54.884999999999991</v>
      </c>
      <c r="V2005" s="27">
        <f t="shared" si="236"/>
        <v>41.708999999999946</v>
      </c>
    </row>
  </sheetData>
  <mergeCells count="8">
    <mergeCell ref="W4:W5"/>
    <mergeCell ref="D5:E5"/>
    <mergeCell ref="P3:Q3"/>
    <mergeCell ref="B4:E4"/>
    <mergeCell ref="F4:J4"/>
    <mergeCell ref="K4:N4"/>
    <mergeCell ref="O4:R4"/>
    <mergeCell ref="S4:V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3778F21FDE344F8B43C9614C360F86" ma:contentTypeVersion="4" ma:contentTypeDescription="Create a new document." ma:contentTypeScope="" ma:versionID="f5e60154a0ed61c26811102e33ca6562">
  <xsd:schema xmlns:xsd="http://www.w3.org/2001/XMLSchema" xmlns:xs="http://www.w3.org/2001/XMLSchema" xmlns:p="http://schemas.microsoft.com/office/2006/metadata/properties" xmlns:ns3="4203cb27-8d6c-4c9a-834e-3e4811a0f473" targetNamespace="http://schemas.microsoft.com/office/2006/metadata/properties" ma:root="true" ma:fieldsID="6eaa2dcc73731e8f0617c6ec871a56f3" ns3:_="">
    <xsd:import namespace="4203cb27-8d6c-4c9a-834e-3e4811a0f47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3cb27-8d6c-4c9a-834e-3e4811a0f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875826-C7C9-475D-A339-5779C004D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03cb27-8d6c-4c9a-834e-3e4811a0f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4A7A42-085A-44D9-BD0C-09FE624390BE}">
  <ds:schemaRefs>
    <ds:schemaRef ds:uri="http://schemas.microsoft.com/sharepoint/v3/contenttype/forms"/>
  </ds:schemaRefs>
</ds:datastoreItem>
</file>

<file path=customXml/itemProps3.xml><?xml version="1.0" encoding="utf-8"?>
<ds:datastoreItem xmlns:ds="http://schemas.openxmlformats.org/officeDocument/2006/customXml" ds:itemID="{DBBF3EBC-9A03-452D-8F1F-996FD5394E2C}">
  <ds:schemaRefs>
    <ds:schemaRef ds:uri="http://schemas.microsoft.com/office/2006/metadata/properties"/>
    <ds:schemaRef ds:uri="http://schemas.microsoft.com/office/2006/documentManagement/types"/>
    <ds:schemaRef ds:uri="4203cb27-8d6c-4c9a-834e-3e4811a0f473"/>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QLD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France</dc:creator>
  <cp:lastModifiedBy>Cory France</cp:lastModifiedBy>
  <dcterms:created xsi:type="dcterms:W3CDTF">2020-02-11T09:14:14Z</dcterms:created>
  <dcterms:modified xsi:type="dcterms:W3CDTF">2021-05-31T05:54:45Z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0x010100A53778F21FDE344F8B43C9614C360F86</vt:lpwstr>
  </property>
</Properties>
</file>